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'DENIB'!$A$1:$J$59</definedName>
  </definedNames>
  <calcPr fullCalcOnLoad="1"/>
</workbook>
</file>

<file path=xl/sharedStrings.xml><?xml version="1.0" encoding="utf-8"?>
<sst xmlns="http://schemas.openxmlformats.org/spreadsheetml/2006/main" count="105" uniqueCount="86">
  <si>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</si>
  <si>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</si>
  <si>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</si>
  <si>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</si>
  <si>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</si>
  <si>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</si>
  <si>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</si>
  <si>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</si>
  <si>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</si>
  <si>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</si>
  <si>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</si>
  <si>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</si>
  <si>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</si>
  <si>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</si>
  <si>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</si>
  <si>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</si>
  <si>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</si>
  <si>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</si>
  <si>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</si>
  <si>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</si>
  <si>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</si>
  <si>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</si>
  <si>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</si>
  <si>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</si>
  <si>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</si>
  <si>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</si>
  <si>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</si>
  <si>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</si>
  <si>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</si>
  <si>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</si>
  <si>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</si>
  <si>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</si>
  <si>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</si>
  <si>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</si>
  <si>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</si>
  <si>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</si>
  <si>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</si>
  <si>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</si>
  <si>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</si>
  <si>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</si>
  <si>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</si>
  <si>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</si>
  <si>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</si>
  <si>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</si>
  <si>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</si>
  <si>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</si>
  <si>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</si>
  <si>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</si>
  <si>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</si>
  <si>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</si>
  <si>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</si>
  <si>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</si>
  <si>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</si>
  <si>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</si>
  <si>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</si>
  <si>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</si>
  <si>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</si>
  <si>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</si>
  <si>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</si>
  <si>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</si>
  <si>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</si>
  <si>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</si>
  <si>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</si>
  <si>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</si>
  <si>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</si>
  <si>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</si>
  <si>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</si>
  <si>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01 ŞUBAT - 31 OCAK</t>
  </si>
  <si>
    <t>2010/2011</t>
  </si>
  <si>
    <t>2011/2012</t>
  </si>
  <si>
    <t>Değişim   (10-11/     11-12) (%)</t>
  </si>
  <si>
    <t>Pay (11-12) (%)</t>
  </si>
  <si>
    <t>Değişim (2011/2012) (%)</t>
  </si>
  <si>
    <t>Pay (2012) (%)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</si>
  <si>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</si>
  <si>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</si>
  <si>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</si>
  <si>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</si>
  <si>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</si>
  <si>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</si>
  <si>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</si>
  <si>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</si>
  <si>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</si>
  <si>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</si>
  <si>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</si>
  <si>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Değişim   (10-11/11-12) (%)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</si>
</sst>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>
        <color indexed="10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>
        <color indexed="12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/>
    </xf>
    <xf numFmtId="186" fontId="10" fillId="0" borderId="2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86" fontId="10" fillId="0" borderId="5" xfId="0" applyNumberFormat="1" applyFont="1" applyBorder="1" applyAlignment="1">
      <alignment horizontal="right"/>
    </xf>
    <xf numFmtId="3" fontId="10" fillId="0" borderId="6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2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186" fontId="12" fillId="0" borderId="14" xfId="15" applyNumberFormat="1" applyFont="1" applyFill="1" applyBorder="1" applyAlignment="1">
      <alignment horizontal="right" vertical="center"/>
    </xf>
    <xf numFmtId="186" fontId="8" fillId="0" borderId="2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 horizontal="right" vertical="center"/>
    </xf>
    <xf numFmtId="186" fontId="12" fillId="0" borderId="4" xfId="15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186" fontId="13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 quotePrefix="1">
      <alignment horizontal="center"/>
    </xf>
    <xf numFmtId="0" fontId="9" fillId="0" borderId="22" xfId="0" applyFont="1" applyBorder="1" applyAlignment="1">
      <alignment horizontal="center"/>
    </xf>
    <xf numFmtId="186" fontId="10" fillId="0" borderId="23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/>
    </xf>
    <xf numFmtId="0" fontId="9" fillId="0" borderId="24" xfId="0" applyFont="1" applyBorder="1" applyAlignment="1">
      <alignment/>
    </xf>
    <xf numFmtId="3" fontId="9" fillId="0" borderId="2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2" borderId="27" xfId="0" applyNumberFormat="1" applyFont="1" applyFill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0" fontId="17" fillId="2" borderId="12" xfId="19" applyFont="1" applyFill="1" applyBorder="1" applyAlignment="1">
      <alignment horizontal="left" vertical="center"/>
      <protection/>
    </xf>
    <xf numFmtId="0" fontId="7" fillId="2" borderId="12" xfId="19" applyFont="1" applyFill="1" applyBorder="1" applyAlignment="1">
      <alignment horizontal="left" vertical="center" wrapText="1"/>
      <protection/>
    </xf>
    <xf numFmtId="0" fontId="7" fillId="2" borderId="12" xfId="19" applyFont="1" applyFill="1" applyBorder="1" applyAlignment="1">
      <alignment horizontal="left" vertical="center"/>
      <protection/>
    </xf>
    <xf numFmtId="0" fontId="7" fillId="2" borderId="12" xfId="0" applyFont="1" applyFill="1" applyBorder="1" applyAlignment="1">
      <alignment horizontal="left" vertical="center"/>
    </xf>
    <xf numFmtId="0" fontId="17" fillId="2" borderId="18" xfId="19" applyFont="1" applyFill="1" applyBorder="1" applyAlignment="1">
      <alignment horizontal="left" vertical="center"/>
      <protection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186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 quotePrefix="1">
      <alignment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0" fontId="11" fillId="0" borderId="37" xfId="0" applyFont="1" applyFill="1" applyBorder="1" applyAlignment="1">
      <alignment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0" borderId="39" xfId="0" applyFont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075"/>
          <c:w val="0.82025"/>
          <c:h val="0.814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97526</c:v>
              </c:pt>
              <c:pt idx="1">
                <c:v>79162</c:v>
              </c:pt>
              <c:pt idx="2">
                <c:v>66155</c:v>
              </c:pt>
              <c:pt idx="3">
                <c:v>68026</c:v>
              </c:pt>
              <c:pt idx="4">
                <c:v>73013</c:v>
              </c:pt>
              <c:pt idx="5">
                <c:v>71130</c:v>
              </c:pt>
              <c:pt idx="6">
                <c:v>72906</c:v>
              </c:pt>
              <c:pt idx="7">
                <c:v>84842</c:v>
              </c:pt>
              <c:pt idx="8">
                <c:v>96931</c:v>
              </c:pt>
              <c:pt idx="9">
                <c:v>109643</c:v>
              </c:pt>
              <c:pt idx="10">
                <c:v>123798</c:v>
              </c:pt>
              <c:pt idx="11">
                <c:v>112748</c:v>
              </c:pt>
              <c:pt idx="12">
                <c:v>86727</c:v>
              </c:pt>
            </c:numLit>
          </c:val>
          <c:smooth val="0"/>
        </c:ser>
        <c:ser>
          <c:idx val="1"/>
          <c:order val="1"/>
          <c:tx>
            <c:v>2010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86727</c:v>
              </c:pt>
              <c:pt idx="1">
                <c:v>86526</c:v>
              </c:pt>
              <c:pt idx="2">
                <c:v>88812</c:v>
              </c:pt>
              <c:pt idx="3">
                <c:v>104179</c:v>
              </c:pt>
              <c:pt idx="4">
                <c:v>108727</c:v>
              </c:pt>
              <c:pt idx="5">
                <c:v>95235</c:v>
              </c:pt>
              <c:pt idx="6">
                <c:v>103186</c:v>
              </c:pt>
              <c:pt idx="7">
                <c:v>131593</c:v>
              </c:pt>
              <c:pt idx="8">
                <c:v>129313</c:v>
              </c:pt>
              <c:pt idx="9">
                <c:v>146873</c:v>
              </c:pt>
              <c:pt idx="10">
                <c:v>158078</c:v>
              </c:pt>
              <c:pt idx="11">
                <c:v>139254</c:v>
              </c:pt>
              <c:pt idx="12">
                <c:v>147040</c:v>
              </c:pt>
            </c:numLit>
          </c:val>
          <c:smooth val="0"/>
        </c:ser>
        <c:ser>
          <c:idx val="2"/>
          <c:order val="2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3"/>
          <c:order val="3"/>
          <c:tx>
            <c:v>2012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137528</c:v>
              </c:pt>
              <c:pt idx="1">
                <c:v>120525</c:v>
              </c:pt>
            </c:numLit>
          </c:val>
          <c:smooth val="0"/>
        </c:ser>
        <c:axId val="7949988"/>
        <c:axId val="4441029"/>
      </c:lineChart>
      <c:catAx>
        <c:axId val="79499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441029"/>
        <c:crosses val="autoZero"/>
        <c:auto val="0"/>
        <c:lblOffset val="100"/>
        <c:noMultiLvlLbl val="0"/>
      </c:catAx>
      <c:valAx>
        <c:axId val="444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949988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5"/>
          <c:y val="0.51175"/>
          <c:w val="0.139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21</xdr:row>
      <xdr:rowOff>38100</xdr:rowOff>
    </xdr:from>
    <xdr:to>
      <xdr:col>8</xdr:col>
      <xdr:colOff>619125</xdr:colOff>
      <xdr:row>41</xdr:row>
      <xdr:rowOff>123825</xdr:rowOff>
    </xdr:to>
    <xdr:graphicFrame>
      <xdr:nvGraphicFramePr>
        <xdr:cNvPr id="1" name="Chart 5"/>
        <xdr:cNvGraphicFramePr/>
      </xdr:nvGraphicFramePr>
      <xdr:xfrm>
        <a:off x="733425" y="3448050"/>
        <a:ext cx="53435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A1" sqref="A1:I1"/>
    </sheetView>
  </sheetViews>
  <sheetFormatPr defaultColWidth="9.140625" defaultRowHeight="12.75"/>
  <cols>
    <col min="1" max="1" width="29.00390625" style="4" bestFit="1" customWidth="1"/>
    <col min="2" max="2" width="9.28125" style="4" customWidth="1"/>
    <col min="3" max="5" width="9.28125" style="2" customWidth="1"/>
    <col min="6" max="7" width="10.28125" style="2" customWidth="1"/>
    <col min="8" max="9" width="8.28125" style="2" customWidth="1"/>
    <col min="10" max="10" width="7.421875" style="2" customWidth="1"/>
    <col min="11" max="11" width="6.00390625" style="2" customWidth="1"/>
    <col min="12" max="12" width="6.140625" style="2" customWidth="1"/>
    <col min="13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50"/>
      <c r="K1" s="50"/>
      <c r="L1" s="50"/>
      <c r="M1" s="50"/>
      <c r="N1" s="50"/>
      <c r="O1" s="50"/>
      <c r="P1" s="50"/>
    </row>
    <row r="2" spans="1:16" ht="25.5" customHeight="1" thickBot="1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50"/>
      <c r="K2" s="50"/>
      <c r="L2" s="50"/>
      <c r="M2" s="50"/>
      <c r="N2" s="50"/>
      <c r="O2" s="50"/>
      <c r="P2" s="50"/>
    </row>
    <row r="3" spans="1:13" ht="32.25" customHeight="1">
      <c r="A3" s="81" t="s">
        <v>3</v>
      </c>
      <c r="B3" s="83" t="s">
        <v>54</v>
      </c>
      <c r="C3" s="84"/>
      <c r="D3" s="84"/>
      <c r="E3" s="85"/>
      <c r="F3" s="83" t="s">
        <v>67</v>
      </c>
      <c r="G3" s="84"/>
      <c r="H3" s="84"/>
      <c r="I3" s="85"/>
      <c r="J3" s="50"/>
      <c r="K3" s="50"/>
      <c r="L3" s="50"/>
      <c r="M3" s="50"/>
    </row>
    <row r="4" spans="1:121" ht="27">
      <c r="A4" s="82"/>
      <c r="B4" s="54">
        <v>2011</v>
      </c>
      <c r="C4" s="51">
        <v>2012</v>
      </c>
      <c r="D4" s="52" t="s">
        <v>72</v>
      </c>
      <c r="E4" s="55" t="s">
        <v>73</v>
      </c>
      <c r="F4" s="54" t="s">
        <v>68</v>
      </c>
      <c r="G4" s="51" t="s">
        <v>69</v>
      </c>
      <c r="H4" s="52" t="s">
        <v>85</v>
      </c>
      <c r="I4" s="55" t="s">
        <v>71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</row>
    <row r="5" spans="1:121" ht="19.5" customHeight="1">
      <c r="A5" s="62" t="s">
        <v>5</v>
      </c>
      <c r="B5" s="20">
        <v>1392157.21521</v>
      </c>
      <c r="C5" s="53">
        <v>1520650.20767</v>
      </c>
      <c r="D5" s="67">
        <v>9.229775994848206</v>
      </c>
      <c r="E5" s="68">
        <v>14.407194137655058</v>
      </c>
      <c r="F5" s="20">
        <v>15332938</v>
      </c>
      <c r="G5" s="53">
        <v>17964766.41477</v>
      </c>
      <c r="H5" s="67">
        <v>17.164540903837214</v>
      </c>
      <c r="I5" s="68">
        <v>13.213470635981494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</row>
    <row r="6" spans="1:121" ht="19.5" customHeight="1">
      <c r="A6" s="62" t="s">
        <v>6</v>
      </c>
      <c r="B6" s="20">
        <v>1024849.56573</v>
      </c>
      <c r="C6" s="53">
        <v>1104030.69104</v>
      </c>
      <c r="D6" s="67">
        <v>7.726121760475083</v>
      </c>
      <c r="E6" s="68">
        <v>10.459989035949645</v>
      </c>
      <c r="F6" s="20">
        <v>11357464</v>
      </c>
      <c r="G6" s="53">
        <v>13126049.94899</v>
      </c>
      <c r="H6" s="67">
        <v>15.572014571122573</v>
      </c>
      <c r="I6" s="68">
        <v>9.654490994372681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</row>
    <row r="7" spans="1:121" ht="25.5" customHeight="1">
      <c r="A7" s="63" t="s">
        <v>75</v>
      </c>
      <c r="B7" s="21">
        <v>387943.70572</v>
      </c>
      <c r="C7" s="22">
        <v>472983.66938</v>
      </c>
      <c r="D7" s="69">
        <v>21.920696844963867</v>
      </c>
      <c r="E7" s="70">
        <v>4.481219621926962</v>
      </c>
      <c r="F7" s="21">
        <v>4215566</v>
      </c>
      <c r="G7" s="22">
        <v>5523592.05118</v>
      </c>
      <c r="H7" s="69">
        <v>31.02847995215827</v>
      </c>
      <c r="I7" s="70">
        <v>4.06272030976152</v>
      </c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</row>
    <row r="8" spans="1:121" ht="19.5" customHeight="1">
      <c r="A8" s="64" t="s">
        <v>7</v>
      </c>
      <c r="B8" s="21">
        <v>248442.98149</v>
      </c>
      <c r="C8" s="22">
        <v>195217.64898</v>
      </c>
      <c r="D8" s="69">
        <v>-21.423560525151064</v>
      </c>
      <c r="E8" s="70">
        <v>1.849563136719615</v>
      </c>
      <c r="F8" s="21">
        <v>2261034</v>
      </c>
      <c r="G8" s="22">
        <v>2284782.60146</v>
      </c>
      <c r="H8" s="69">
        <v>1.0503425185114437</v>
      </c>
      <c r="I8" s="70">
        <v>1.6805065602841367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</row>
    <row r="9" spans="1:121" ht="19.5" customHeight="1">
      <c r="A9" s="64" t="s">
        <v>8</v>
      </c>
      <c r="B9" s="21">
        <v>86819.77666</v>
      </c>
      <c r="C9" s="22">
        <v>94186.63919</v>
      </c>
      <c r="D9" s="69">
        <v>8.485235522834618</v>
      </c>
      <c r="E9" s="70">
        <v>0.8923585379064892</v>
      </c>
      <c r="F9" s="21">
        <v>1132487</v>
      </c>
      <c r="G9" s="22">
        <v>1206430.4905700001</v>
      </c>
      <c r="H9" s="69">
        <v>6.529301490436547</v>
      </c>
      <c r="I9" s="70">
        <v>0.8873554764615923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</row>
    <row r="10" spans="1:121" ht="19.5" customHeight="1">
      <c r="A10" s="64" t="s">
        <v>9</v>
      </c>
      <c r="B10" s="21">
        <v>98866.03952</v>
      </c>
      <c r="C10" s="22">
        <v>107579.40477</v>
      </c>
      <c r="D10" s="69">
        <v>8.81330464161794</v>
      </c>
      <c r="E10" s="70">
        <v>1.0192464788530222</v>
      </c>
      <c r="F10" s="21">
        <v>1265243</v>
      </c>
      <c r="G10" s="22">
        <v>1380224.81079</v>
      </c>
      <c r="H10" s="69">
        <v>9.08772550332229</v>
      </c>
      <c r="I10" s="70">
        <v>1.0151849229407457</v>
      </c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</row>
    <row r="11" spans="1:121" ht="19.5" customHeight="1">
      <c r="A11" s="64" t="s">
        <v>10</v>
      </c>
      <c r="B11" s="21">
        <v>115355.88313</v>
      </c>
      <c r="C11" s="22">
        <v>121013.12877</v>
      </c>
      <c r="D11" s="69">
        <v>4.904167422154426</v>
      </c>
      <c r="E11" s="70">
        <v>1.1465224747944092</v>
      </c>
      <c r="F11" s="21">
        <v>1570768</v>
      </c>
      <c r="G11" s="22">
        <v>1771620.4586900002</v>
      </c>
      <c r="H11" s="69">
        <v>12.786895244237229</v>
      </c>
      <c r="I11" s="70">
        <v>1.3030648085553795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</row>
    <row r="12" spans="1:121" ht="19.5" customHeight="1">
      <c r="A12" s="64" t="s">
        <v>11</v>
      </c>
      <c r="B12" s="21">
        <v>12383.1366</v>
      </c>
      <c r="C12" s="22">
        <v>14972.91878</v>
      </c>
      <c r="D12" s="69">
        <v>20.913781892707217</v>
      </c>
      <c r="E12" s="70">
        <v>0.14185888811427091</v>
      </c>
      <c r="F12" s="21">
        <v>181733</v>
      </c>
      <c r="G12" s="22">
        <v>182655.72381999998</v>
      </c>
      <c r="H12" s="69">
        <v>0.5077359753044217</v>
      </c>
      <c r="I12" s="70">
        <v>0.1343471987036362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</row>
    <row r="13" spans="1:121" ht="19.5" customHeight="1">
      <c r="A13" s="64" t="s">
        <v>76</v>
      </c>
      <c r="B13" s="21">
        <v>69776.43627</v>
      </c>
      <c r="C13" s="22">
        <v>93304.66908</v>
      </c>
      <c r="D13" s="69">
        <v>33.719453253470085</v>
      </c>
      <c r="E13" s="70">
        <v>0.8840024317261935</v>
      </c>
      <c r="F13" s="21">
        <v>673837</v>
      </c>
      <c r="G13" s="22">
        <v>701126.5131900001</v>
      </c>
      <c r="H13" s="69">
        <v>4.0498686165942335</v>
      </c>
      <c r="I13" s="70">
        <v>0.515693573757094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</row>
    <row r="14" spans="1:121" ht="19.5" customHeight="1">
      <c r="A14" s="64" t="s">
        <v>77</v>
      </c>
      <c r="B14" s="21">
        <v>5261.60634</v>
      </c>
      <c r="C14" s="22">
        <v>4772.61209</v>
      </c>
      <c r="D14" s="69">
        <v>-9.293630469511724</v>
      </c>
      <c r="E14" s="70">
        <v>0.0452174659086828</v>
      </c>
      <c r="F14" s="21">
        <v>56800</v>
      </c>
      <c r="G14" s="22">
        <v>75617.29929</v>
      </c>
      <c r="H14" s="69">
        <v>33.12904804577464</v>
      </c>
      <c r="I14" s="70">
        <v>0.05561814390857647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</row>
    <row r="15" spans="1:121" ht="19.5" customHeight="1">
      <c r="A15" s="62" t="s">
        <v>12</v>
      </c>
      <c r="B15" s="20">
        <v>115267.47916</v>
      </c>
      <c r="C15" s="53">
        <v>148103.37313</v>
      </c>
      <c r="D15" s="67">
        <v>28.486693913398835</v>
      </c>
      <c r="E15" s="68">
        <v>1.4031853205707954</v>
      </c>
      <c r="F15" s="20">
        <v>1000722</v>
      </c>
      <c r="G15" s="53">
        <v>1440003.63795</v>
      </c>
      <c r="H15" s="67">
        <v>43.89647054326775</v>
      </c>
      <c r="I15" s="68">
        <v>1.0591535312207094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</row>
    <row r="16" spans="1:121" ht="19.5" customHeight="1">
      <c r="A16" s="64" t="s">
        <v>13</v>
      </c>
      <c r="B16" s="21">
        <v>115267.47916</v>
      </c>
      <c r="C16" s="22">
        <v>148103.37313</v>
      </c>
      <c r="D16" s="69">
        <v>28.486693913398835</v>
      </c>
      <c r="E16" s="70">
        <v>1.4031853205707954</v>
      </c>
      <c r="F16" s="21">
        <v>1000722</v>
      </c>
      <c r="G16" s="22">
        <v>1440003.63795</v>
      </c>
      <c r="H16" s="69">
        <v>43.89647054326775</v>
      </c>
      <c r="I16" s="70">
        <v>1.0591535312207094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</row>
    <row r="17" spans="1:121" ht="19.5" customHeight="1">
      <c r="A17" s="62" t="s">
        <v>14</v>
      </c>
      <c r="B17" s="20">
        <v>252040.17032</v>
      </c>
      <c r="C17" s="53">
        <v>268516.1435</v>
      </c>
      <c r="D17" s="67">
        <v>6.53704255122565</v>
      </c>
      <c r="E17" s="68">
        <v>2.544019781134618</v>
      </c>
      <c r="F17" s="20">
        <v>2974752</v>
      </c>
      <c r="G17" s="53">
        <v>3398712.82983</v>
      </c>
      <c r="H17" s="67">
        <v>14.251972259536263</v>
      </c>
      <c r="I17" s="68">
        <v>2.499826111859147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</row>
    <row r="18" spans="1:121" ht="19.5" customHeight="1">
      <c r="A18" s="64" t="s">
        <v>15</v>
      </c>
      <c r="B18" s="21">
        <v>252040.17032</v>
      </c>
      <c r="C18" s="22">
        <v>268516.1435</v>
      </c>
      <c r="D18" s="69">
        <v>6.53704255122565</v>
      </c>
      <c r="E18" s="70">
        <v>2.544019781134618</v>
      </c>
      <c r="F18" s="21">
        <v>2974752</v>
      </c>
      <c r="G18" s="22">
        <v>3398712.82983</v>
      </c>
      <c r="H18" s="69">
        <v>14.251972259536263</v>
      </c>
      <c r="I18" s="70">
        <v>2.499826111859147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</row>
    <row r="19" spans="1:121" ht="19.5" customHeight="1">
      <c r="A19" s="62" t="s">
        <v>16</v>
      </c>
      <c r="B19" s="20">
        <v>7926455.52988</v>
      </c>
      <c r="C19" s="53">
        <v>8757167.56078</v>
      </c>
      <c r="D19" s="67">
        <v>10.480245902705215</v>
      </c>
      <c r="E19" s="68">
        <v>82.96859626741477</v>
      </c>
      <c r="F19" s="20">
        <v>95119919</v>
      </c>
      <c r="G19" s="53">
        <v>112165254.58532</v>
      </c>
      <c r="H19" s="67">
        <v>17.91983820478232</v>
      </c>
      <c r="I19" s="68">
        <v>82.49994815529526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</row>
    <row r="20" spans="1:121" ht="21.75" customHeight="1">
      <c r="A20" s="62" t="s">
        <v>78</v>
      </c>
      <c r="B20" s="20">
        <v>797508.85977</v>
      </c>
      <c r="C20" s="53">
        <v>813719.97263</v>
      </c>
      <c r="D20" s="67">
        <v>2.0327188421048072</v>
      </c>
      <c r="E20" s="68">
        <v>7.709479510959234</v>
      </c>
      <c r="F20" s="20">
        <v>9260120</v>
      </c>
      <c r="G20" s="53">
        <v>11023312.027179997</v>
      </c>
      <c r="H20" s="67">
        <v>19.040703869712246</v>
      </c>
      <c r="I20" s="68">
        <v>8.107882196712065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</row>
    <row r="21" spans="1:121" ht="19.5" customHeight="1">
      <c r="A21" s="64" t="s">
        <v>17</v>
      </c>
      <c r="B21" s="21">
        <v>606911.11212</v>
      </c>
      <c r="C21" s="22">
        <v>589492.97802</v>
      </c>
      <c r="D21" s="69">
        <v>-2.86996460472715</v>
      </c>
      <c r="E21" s="70">
        <v>5.5850712637798425</v>
      </c>
      <c r="F21" s="21">
        <v>6658493</v>
      </c>
      <c r="G21" s="22">
        <v>7920895.53228</v>
      </c>
      <c r="H21" s="69">
        <v>18.959283013138258</v>
      </c>
      <c r="I21" s="70">
        <v>5.825988388048783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</row>
    <row r="22" spans="1:121" ht="19.5" customHeight="1">
      <c r="A22" s="64" t="s">
        <v>18</v>
      </c>
      <c r="B22" s="21">
        <v>89242.39372</v>
      </c>
      <c r="C22" s="22">
        <v>90185.56392</v>
      </c>
      <c r="D22" s="69">
        <v>1.0568634039100582</v>
      </c>
      <c r="E22" s="70">
        <v>0.8544508929507267</v>
      </c>
      <c r="F22" s="21">
        <v>1288170</v>
      </c>
      <c r="G22" s="22">
        <v>1443277.76895</v>
      </c>
      <c r="H22" s="69">
        <v>12.040939390763636</v>
      </c>
      <c r="I22" s="70">
        <v>1.0615617247272662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</row>
    <row r="23" spans="1:121" ht="19.5" customHeight="1">
      <c r="A23" s="64" t="s">
        <v>19</v>
      </c>
      <c r="B23" s="21">
        <v>101355.35393</v>
      </c>
      <c r="C23" s="22">
        <v>134041.43069</v>
      </c>
      <c r="D23" s="69">
        <v>32.24898882260754</v>
      </c>
      <c r="E23" s="70">
        <v>1.2699573542286662</v>
      </c>
      <c r="F23" s="21">
        <v>1313458</v>
      </c>
      <c r="G23" s="22">
        <v>1659138.72595</v>
      </c>
      <c r="H23" s="69">
        <v>26.31836921698297</v>
      </c>
      <c r="I23" s="70">
        <v>1.2203320839360188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</row>
    <row r="24" spans="1:121" ht="19.5" customHeight="1">
      <c r="A24" s="62" t="s">
        <v>20</v>
      </c>
      <c r="B24" s="20">
        <v>1180677.83781</v>
      </c>
      <c r="C24" s="53">
        <v>1309978.6417</v>
      </c>
      <c r="D24" s="67">
        <v>10.951404333110535</v>
      </c>
      <c r="E24" s="68">
        <v>12.411214960521203</v>
      </c>
      <c r="F24" s="20">
        <v>13173616</v>
      </c>
      <c r="G24" s="53">
        <v>16574728.093760002</v>
      </c>
      <c r="H24" s="67">
        <v>25.81760462548781</v>
      </c>
      <c r="I24" s="68">
        <v>12.191067665996105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</row>
    <row r="25" spans="1:121" ht="19.5" customHeight="1">
      <c r="A25" s="64" t="s">
        <v>21</v>
      </c>
      <c r="B25" s="21">
        <v>1180677.83781</v>
      </c>
      <c r="C25" s="22">
        <v>1309978.6417</v>
      </c>
      <c r="D25" s="69">
        <v>10.951404333110535</v>
      </c>
      <c r="E25" s="70">
        <v>12.411214960521203</v>
      </c>
      <c r="F25" s="21">
        <v>13173616</v>
      </c>
      <c r="G25" s="22">
        <v>16574728.093760002</v>
      </c>
      <c r="H25" s="69">
        <v>25.81760462548781</v>
      </c>
      <c r="I25" s="70">
        <v>12.191067665996105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</row>
    <row r="26" spans="1:121" ht="19.5" customHeight="1">
      <c r="A26" s="62" t="s">
        <v>22</v>
      </c>
      <c r="B26" s="20">
        <v>5948268.8323</v>
      </c>
      <c r="C26" s="53">
        <v>6633468.94645</v>
      </c>
      <c r="D26" s="67">
        <v>11.519319880588776</v>
      </c>
      <c r="E26" s="68">
        <v>62.847901795934334</v>
      </c>
      <c r="F26" s="20">
        <v>72686179</v>
      </c>
      <c r="G26" s="53">
        <v>84567215.46637999</v>
      </c>
      <c r="H26" s="67">
        <v>16.34566107317319</v>
      </c>
      <c r="I26" s="68">
        <v>62.20099902957954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</row>
    <row r="27" spans="1:121" ht="19.5" customHeight="1">
      <c r="A27" s="64" t="s">
        <v>23</v>
      </c>
      <c r="B27" s="21">
        <v>1297740.76762</v>
      </c>
      <c r="C27" s="22">
        <v>1242825.33003</v>
      </c>
      <c r="D27" s="69">
        <v>-4.231618437225525</v>
      </c>
      <c r="E27" s="70">
        <v>11.774980017510494</v>
      </c>
      <c r="F27" s="21">
        <v>14844153</v>
      </c>
      <c r="G27" s="22">
        <v>16180233.490179999</v>
      </c>
      <c r="H27" s="69">
        <v>9.000718937483324</v>
      </c>
      <c r="I27" s="70">
        <v>11.900908432076319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</row>
    <row r="28" spans="1:121" ht="19.5" customHeight="1">
      <c r="A28" s="64" t="s">
        <v>24</v>
      </c>
      <c r="B28" s="21">
        <v>1488675.77535</v>
      </c>
      <c r="C28" s="22">
        <v>1609927.3411</v>
      </c>
      <c r="D28" s="69">
        <v>8.144927710769851</v>
      </c>
      <c r="E28" s="70">
        <v>15.253038229144162</v>
      </c>
      <c r="F28" s="21">
        <v>17509165</v>
      </c>
      <c r="G28" s="22">
        <v>20262961.078270003</v>
      </c>
      <c r="H28" s="69">
        <v>15.727740747602773</v>
      </c>
      <c r="I28" s="70">
        <v>14.903842055281432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</row>
    <row r="29" spans="1:121" ht="19.5" customHeight="1">
      <c r="A29" s="64" t="s">
        <v>25</v>
      </c>
      <c r="B29" s="21">
        <v>70099.57727</v>
      </c>
      <c r="C29" s="22">
        <v>36044.45073</v>
      </c>
      <c r="D29" s="69">
        <v>-48.581072620211536</v>
      </c>
      <c r="E29" s="70">
        <v>0.34149825951619966</v>
      </c>
      <c r="F29" s="21">
        <v>981048</v>
      </c>
      <c r="G29" s="22">
        <v>1282861.4716199997</v>
      </c>
      <c r="H29" s="69">
        <v>30.764393956258996</v>
      </c>
      <c r="I29" s="70">
        <v>0.9435721007397186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</row>
    <row r="30" spans="1:121" ht="19.5" customHeight="1">
      <c r="A30" s="64" t="s">
        <v>79</v>
      </c>
      <c r="B30" s="21">
        <v>696254.44681</v>
      </c>
      <c r="C30" s="22">
        <v>825385.87651</v>
      </c>
      <c r="D30" s="69">
        <v>18.546585991893636</v>
      </c>
      <c r="E30" s="70">
        <v>7.820006534953734</v>
      </c>
      <c r="F30" s="21">
        <v>9755874</v>
      </c>
      <c r="G30" s="22">
        <v>10802760.155569999</v>
      </c>
      <c r="H30" s="69">
        <v>10.730828991538827</v>
      </c>
      <c r="I30" s="70">
        <v>7.945661569293638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</row>
    <row r="31" spans="1:121" ht="19.5" customHeight="1">
      <c r="A31" s="64" t="s">
        <v>26</v>
      </c>
      <c r="B31" s="21">
        <v>390699.12615</v>
      </c>
      <c r="C31" s="22">
        <v>409500.78451</v>
      </c>
      <c r="D31" s="69">
        <v>4.812311341792337</v>
      </c>
      <c r="E31" s="70">
        <v>3.8797596397908363</v>
      </c>
      <c r="F31" s="21">
        <v>6529383</v>
      </c>
      <c r="G31" s="22">
        <v>8289560.352700001</v>
      </c>
      <c r="H31" s="69">
        <v>26.957789927470948</v>
      </c>
      <c r="I31" s="70">
        <v>6.097149262989746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</row>
    <row r="32" spans="1:121" ht="19.5" customHeight="1">
      <c r="A32" s="64" t="s">
        <v>27</v>
      </c>
      <c r="B32" s="21">
        <v>459526.61268</v>
      </c>
      <c r="C32" s="22">
        <v>483346.35538</v>
      </c>
      <c r="D32" s="69">
        <v>5.183539329981597</v>
      </c>
      <c r="E32" s="70">
        <v>4.579399484880666</v>
      </c>
      <c r="F32" s="21">
        <v>5926125</v>
      </c>
      <c r="G32" s="22">
        <v>6970807.51995</v>
      </c>
      <c r="H32" s="69">
        <v>17.628425319243178</v>
      </c>
      <c r="I32" s="70">
        <v>5.127178297080995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</row>
    <row r="33" spans="1:121" ht="19.5" customHeight="1">
      <c r="A33" s="64" t="s">
        <v>80</v>
      </c>
      <c r="B33" s="21">
        <v>973861.98198</v>
      </c>
      <c r="C33" s="22">
        <v>1256562.36697</v>
      </c>
      <c r="D33" s="69">
        <v>29.0287936299998</v>
      </c>
      <c r="E33" s="70">
        <v>11.905129710761756</v>
      </c>
      <c r="F33" s="21">
        <v>12622760</v>
      </c>
      <c r="G33" s="22">
        <v>15588174.69842</v>
      </c>
      <c r="H33" s="69">
        <v>23.492601447068623</v>
      </c>
      <c r="I33" s="70">
        <v>11.465436504466757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</row>
    <row r="34" spans="1:121" ht="19.5" customHeight="1">
      <c r="A34" s="65" t="s">
        <v>81</v>
      </c>
      <c r="B34" s="21">
        <v>225534.62996</v>
      </c>
      <c r="C34" s="22">
        <v>209211.09158</v>
      </c>
      <c r="D34" s="69">
        <v>-7.237708188270275</v>
      </c>
      <c r="E34" s="70">
        <v>1.982142110618709</v>
      </c>
      <c r="F34" s="21">
        <v>3228638</v>
      </c>
      <c r="G34" s="22">
        <v>3206874.73527</v>
      </c>
      <c r="H34" s="69">
        <v>-0.6740695218850777</v>
      </c>
      <c r="I34" s="70">
        <v>2.3587250827220725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</row>
    <row r="35" spans="1:121" ht="19.5" customHeight="1">
      <c r="A35" s="64" t="s">
        <v>82</v>
      </c>
      <c r="B35" s="21">
        <v>86201.078</v>
      </c>
      <c r="C35" s="22">
        <v>278957.41731</v>
      </c>
      <c r="D35" s="69">
        <v>223.61244636639</v>
      </c>
      <c r="E35" s="70">
        <v>2.642944213634829</v>
      </c>
      <c r="F35" s="21">
        <v>1229309</v>
      </c>
      <c r="G35" s="22">
        <v>1652687.1359800003</v>
      </c>
      <c r="H35" s="69">
        <v>34.44033485315736</v>
      </c>
      <c r="I35" s="70">
        <v>1.2155868012723992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</row>
    <row r="36" spans="1:121" ht="19.5" customHeight="1">
      <c r="A36" s="64" t="s">
        <v>83</v>
      </c>
      <c r="B36" s="20">
        <v>15089.58797</v>
      </c>
      <c r="C36" s="53">
        <v>18050.93801</v>
      </c>
      <c r="D36" s="67">
        <v>19.62512194426738</v>
      </c>
      <c r="E36" s="68">
        <v>0.17102116381868399</v>
      </c>
      <c r="F36" s="20">
        <v>15090</v>
      </c>
      <c r="G36" s="53">
        <v>18051</v>
      </c>
      <c r="H36" s="67">
        <v>19.62226640159046</v>
      </c>
      <c r="I36" s="68">
        <v>0.013276897285678158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</row>
    <row r="37" spans="1:121" ht="19.5" customHeight="1">
      <c r="A37" s="64" t="s">
        <v>84</v>
      </c>
      <c r="B37" s="21">
        <v>240075.68271</v>
      </c>
      <c r="C37" s="22">
        <v>257913.62414</v>
      </c>
      <c r="D37" s="69">
        <v>7.430132543472714</v>
      </c>
      <c r="E37" s="70">
        <v>2.443567649541633</v>
      </c>
      <c r="F37" s="21">
        <v>240076</v>
      </c>
      <c r="G37" s="22">
        <v>257914</v>
      </c>
      <c r="H37" s="69">
        <v>7.430147120078642</v>
      </c>
      <c r="I37" s="70">
        <v>0.18970127342188225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</row>
    <row r="38" spans="1:121" ht="19.5" customHeight="1">
      <c r="A38" s="64" t="s">
        <v>28</v>
      </c>
      <c r="B38" s="21">
        <v>4509.5658</v>
      </c>
      <c r="C38" s="22">
        <v>5743.37018</v>
      </c>
      <c r="D38" s="69">
        <v>27.35971565156006</v>
      </c>
      <c r="E38" s="70">
        <v>0.05441478176264174</v>
      </c>
      <c r="F38" s="21">
        <v>59724</v>
      </c>
      <c r="G38" s="22">
        <v>74832.83142</v>
      </c>
      <c r="H38" s="69">
        <v>25.297755374723735</v>
      </c>
      <c r="I38" s="70">
        <v>0.05504115098109851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</row>
    <row r="39" spans="1:121" ht="19.5" customHeight="1">
      <c r="A39" s="62" t="s">
        <v>29</v>
      </c>
      <c r="B39" s="21">
        <v>294322.9591</v>
      </c>
      <c r="C39" s="22">
        <v>276980.01619</v>
      </c>
      <c r="D39" s="69">
        <v>-5.8924872741944325</v>
      </c>
      <c r="E39" s="70">
        <v>2.624209594930171</v>
      </c>
      <c r="F39" s="21">
        <v>3691525</v>
      </c>
      <c r="G39" s="22">
        <v>3848502.19237</v>
      </c>
      <c r="H39" s="69">
        <v>4.252367039908976</v>
      </c>
      <c r="I39" s="70">
        <v>2.8306558258159487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</row>
    <row r="40" spans="1:121" ht="30" customHeight="1">
      <c r="A40" s="64" t="s">
        <v>30</v>
      </c>
      <c r="B40" s="20">
        <v>294322.9591</v>
      </c>
      <c r="C40" s="53">
        <v>276980.01619</v>
      </c>
      <c r="D40" s="67">
        <v>-5.8924872741944325</v>
      </c>
      <c r="E40" s="68">
        <v>2.624209594930171</v>
      </c>
      <c r="F40" s="20">
        <v>3691525</v>
      </c>
      <c r="G40" s="53">
        <v>3848502.19237</v>
      </c>
      <c r="H40" s="67">
        <v>4.252367039908976</v>
      </c>
      <c r="I40" s="68">
        <v>2.8306558258159487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</row>
    <row r="41" spans="1:124" ht="19.5" customHeight="1">
      <c r="A41" s="62" t="s">
        <v>31</v>
      </c>
      <c r="B41" s="56"/>
      <c r="C41" s="57"/>
      <c r="D41" s="71"/>
      <c r="E41" s="73"/>
      <c r="F41" s="60">
        <v>1727680.0659999847</v>
      </c>
      <c r="G41" s="57">
        <v>1766718.7846400142</v>
      </c>
      <c r="H41" s="71">
        <v>2.259603465265066</v>
      </c>
      <c r="I41" s="73">
        <v>1.299459522261571</v>
      </c>
      <c r="J41" s="3"/>
      <c r="K41" s="24"/>
      <c r="L41" s="3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</row>
    <row r="42" spans="1:124" ht="19.5" customHeight="1" thickBot="1">
      <c r="A42" s="66" t="s">
        <v>74</v>
      </c>
      <c r="B42" s="58">
        <v>9612935.70419</v>
      </c>
      <c r="C42" s="59">
        <v>10554797.78464</v>
      </c>
      <c r="D42" s="72">
        <v>9.7978610222002</v>
      </c>
      <c r="E42" s="74">
        <v>100</v>
      </c>
      <c r="F42" s="61">
        <v>115605660</v>
      </c>
      <c r="G42" s="59">
        <v>135957969.78464</v>
      </c>
      <c r="H42" s="72">
        <v>17.604942339881987</v>
      </c>
      <c r="I42" s="74">
        <v>100</v>
      </c>
      <c r="J42" s="3"/>
      <c r="K42" s="24"/>
      <c r="L42" s="3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</row>
    <row r="43" spans="1:124" ht="19.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</row>
    <row r="44" spans="1:124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</row>
    <row r="45" spans="1:124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</row>
    <row r="46" spans="1:124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</row>
    <row r="47" spans="1:124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</row>
    <row r="48" spans="1:124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</row>
    <row r="49" spans="16:124" ht="12.75"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</row>
    <row r="50" spans="16:124" ht="12.75"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</row>
    <row r="51" spans="16:124" ht="12.75"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</row>
  </sheetData>
  <mergeCells count="5">
    <mergeCell ref="A3:A4"/>
    <mergeCell ref="B3:E3"/>
    <mergeCell ref="F3:I3"/>
    <mergeCell ref="A1:I1"/>
    <mergeCell ref="A2:I2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87" t="s">
        <v>1</v>
      </c>
      <c r="B1" s="88"/>
      <c r="C1" s="88"/>
      <c r="D1" s="88"/>
      <c r="E1" s="88"/>
      <c r="F1" s="88"/>
      <c r="G1" s="88"/>
      <c r="H1" s="88"/>
      <c r="I1" s="88"/>
    </row>
    <row r="2" spans="1:9" ht="25.5" customHeight="1" thickBot="1">
      <c r="A2" s="89" t="s">
        <v>33</v>
      </c>
      <c r="B2" s="90"/>
      <c r="C2" s="90"/>
      <c r="D2" s="90"/>
      <c r="E2" s="90"/>
      <c r="F2" s="90"/>
      <c r="G2" s="90"/>
      <c r="H2" s="90"/>
      <c r="I2" s="90"/>
    </row>
    <row r="3" spans="1:13" s="25" customFormat="1" ht="32.25" customHeight="1" thickBot="1">
      <c r="A3" s="93" t="s">
        <v>34</v>
      </c>
      <c r="B3" s="91" t="s">
        <v>54</v>
      </c>
      <c r="C3" s="86"/>
      <c r="D3" s="86"/>
      <c r="E3" s="92"/>
      <c r="F3" s="91" t="s">
        <v>67</v>
      </c>
      <c r="G3" s="86"/>
      <c r="H3" s="86"/>
      <c r="I3" s="92"/>
      <c r="J3"/>
      <c r="K3"/>
      <c r="L3"/>
      <c r="M3"/>
    </row>
    <row r="4" spans="1:9" ht="37.5" customHeight="1" thickBot="1" thickTop="1">
      <c r="A4" s="94"/>
      <c r="B4" s="16">
        <v>2011</v>
      </c>
      <c r="C4" s="17">
        <v>2012</v>
      </c>
      <c r="D4" s="18" t="s">
        <v>72</v>
      </c>
      <c r="E4" s="19" t="s">
        <v>73</v>
      </c>
      <c r="F4" s="16" t="s">
        <v>68</v>
      </c>
      <c r="G4" s="17" t="s">
        <v>69</v>
      </c>
      <c r="H4" s="18" t="s">
        <v>70</v>
      </c>
      <c r="I4" s="19" t="s">
        <v>71</v>
      </c>
    </row>
    <row r="5" spans="1:9" ht="30" customHeight="1" thickTop="1">
      <c r="A5" s="26" t="s">
        <v>35</v>
      </c>
      <c r="B5" s="27">
        <v>74045.351</v>
      </c>
      <c r="C5" s="28">
        <v>94379.525</v>
      </c>
      <c r="D5" s="29">
        <v>27.46178352237131</v>
      </c>
      <c r="E5" s="30">
        <v>0.8941860083205753</v>
      </c>
      <c r="F5" s="27">
        <v>1002628.75</v>
      </c>
      <c r="G5" s="28">
        <v>1093244.159</v>
      </c>
      <c r="H5" s="29">
        <v>9.037782828389869</v>
      </c>
      <c r="I5" s="30">
        <v>0.8146910836586347</v>
      </c>
    </row>
    <row r="6" spans="1:9" ht="30" customHeight="1">
      <c r="A6" s="31" t="s">
        <v>36</v>
      </c>
      <c r="B6" s="32">
        <v>1082534.987</v>
      </c>
      <c r="C6" s="33">
        <v>1071489.459</v>
      </c>
      <c r="D6" s="34">
        <v>-1.0203391236905983</v>
      </c>
      <c r="E6" s="35">
        <v>10.151681546403022</v>
      </c>
      <c r="F6" s="32">
        <v>9336900.037000002</v>
      </c>
      <c r="G6" s="33">
        <v>12578611.909</v>
      </c>
      <c r="H6" s="34">
        <v>34.71935930719868</v>
      </c>
      <c r="I6" s="35">
        <v>9.37364529478782</v>
      </c>
    </row>
    <row r="7" spans="1:9" ht="30" customHeight="1">
      <c r="A7" s="26" t="s">
        <v>37</v>
      </c>
      <c r="B7" s="32">
        <v>239409.908</v>
      </c>
      <c r="C7" s="33">
        <v>252954.602</v>
      </c>
      <c r="D7" s="34">
        <v>5.6575327701141</v>
      </c>
      <c r="E7" s="35">
        <v>2.396584066816397</v>
      </c>
      <c r="F7" s="32">
        <v>3353904.4310000003</v>
      </c>
      <c r="G7" s="33">
        <v>3320343.139</v>
      </c>
      <c r="H7" s="34">
        <v>-1.0006633370287694</v>
      </c>
      <c r="I7" s="35">
        <v>2.4743365219575097</v>
      </c>
    </row>
    <row r="8" spans="1:9" ht="30" customHeight="1">
      <c r="A8" s="26" t="s">
        <v>38</v>
      </c>
      <c r="B8" s="32">
        <v>126733.822</v>
      </c>
      <c r="C8" s="33">
        <v>120524.657</v>
      </c>
      <c r="D8" s="34">
        <v>-4.899374848807128</v>
      </c>
      <c r="E8" s="35">
        <v>1.1418945152249547</v>
      </c>
      <c r="F8" s="32">
        <v>1478285.516</v>
      </c>
      <c r="G8" s="33">
        <v>1705391.384</v>
      </c>
      <c r="H8" s="34">
        <v>15.362787874328331</v>
      </c>
      <c r="I8" s="35">
        <v>1.270866295744882</v>
      </c>
    </row>
    <row r="9" spans="1:9" ht="30" customHeight="1">
      <c r="A9" s="26" t="s">
        <v>39</v>
      </c>
      <c r="B9" s="32">
        <v>85206.204</v>
      </c>
      <c r="C9" s="33">
        <v>76049.464</v>
      </c>
      <c r="D9" s="34">
        <v>-10.746564886284562</v>
      </c>
      <c r="E9" s="35">
        <v>0.7205203315981862</v>
      </c>
      <c r="F9" s="32">
        <v>1195429.32</v>
      </c>
      <c r="G9" s="33">
        <v>1103234.193</v>
      </c>
      <c r="H9" s="34">
        <v>-7.712302639523689</v>
      </c>
      <c r="I9" s="35">
        <v>0.8221357075866428</v>
      </c>
    </row>
    <row r="10" spans="1:9" ht="30" customHeight="1">
      <c r="A10" s="26" t="s">
        <v>40</v>
      </c>
      <c r="B10" s="32">
        <v>851361.546</v>
      </c>
      <c r="C10" s="33">
        <v>926527.69</v>
      </c>
      <c r="D10" s="34">
        <v>8.82893341297329</v>
      </c>
      <c r="E10" s="35">
        <v>8.778260928094133</v>
      </c>
      <c r="F10" s="32">
        <v>8931548.472000001</v>
      </c>
      <c r="G10" s="33">
        <v>11474243.358000001</v>
      </c>
      <c r="H10" s="34">
        <v>28.46869044008699</v>
      </c>
      <c r="I10" s="35">
        <v>8.550664257874999</v>
      </c>
    </row>
    <row r="11" spans="1:9" ht="30" customHeight="1">
      <c r="A11" s="26" t="s">
        <v>41</v>
      </c>
      <c r="B11" s="32">
        <v>498449.208</v>
      </c>
      <c r="C11" s="33">
        <v>563043.601</v>
      </c>
      <c r="D11" s="34">
        <v>12.959072251149017</v>
      </c>
      <c r="E11" s="35">
        <v>5.334480228509656</v>
      </c>
      <c r="F11" s="32">
        <v>5307514.352</v>
      </c>
      <c r="G11" s="33">
        <v>7102595.727999998</v>
      </c>
      <c r="H11" s="34">
        <v>33.82150771431392</v>
      </c>
      <c r="I11" s="35">
        <v>5.292890305241968</v>
      </c>
    </row>
    <row r="12" spans="1:9" ht="30" customHeight="1">
      <c r="A12" s="26" t="s">
        <v>42</v>
      </c>
      <c r="B12" s="32">
        <v>410035.782</v>
      </c>
      <c r="C12" s="33">
        <v>402187.963</v>
      </c>
      <c r="D12" s="34">
        <v>-1.9139351599319736</v>
      </c>
      <c r="E12" s="35">
        <v>3.810475304146246</v>
      </c>
      <c r="F12" s="32">
        <v>4559366.533</v>
      </c>
      <c r="G12" s="33">
        <v>5816178.9059999995</v>
      </c>
      <c r="H12" s="34">
        <v>27.56550419676469</v>
      </c>
      <c r="I12" s="35">
        <v>4.33424597485696</v>
      </c>
    </row>
    <row r="13" spans="1:9" ht="30" customHeight="1">
      <c r="A13" s="26" t="s">
        <v>43</v>
      </c>
      <c r="B13" s="32">
        <v>2450088.251</v>
      </c>
      <c r="C13" s="33">
        <v>3118529.966</v>
      </c>
      <c r="D13" s="34">
        <v>27.28235257351144</v>
      </c>
      <c r="E13" s="35">
        <v>29.54608917692306</v>
      </c>
      <c r="F13" s="32">
        <v>33449402.915000007</v>
      </c>
      <c r="G13" s="33">
        <v>38351489.437</v>
      </c>
      <c r="H13" s="34">
        <v>14.655228777795932</v>
      </c>
      <c r="I13" s="35">
        <v>28.579724146829133</v>
      </c>
    </row>
    <row r="14" spans="1:9" ht="30" customHeight="1">
      <c r="A14" s="26" t="s">
        <v>44</v>
      </c>
      <c r="B14" s="32">
        <v>1422895.161</v>
      </c>
      <c r="C14" s="33">
        <v>1413872.129</v>
      </c>
      <c r="D14" s="34">
        <v>-0.6341318916046353</v>
      </c>
      <c r="E14" s="35">
        <v>13.395539713790924</v>
      </c>
      <c r="F14" s="32">
        <v>16499725.571999999</v>
      </c>
      <c r="G14" s="33">
        <v>18454908.828</v>
      </c>
      <c r="H14" s="34">
        <v>11.849792576659244</v>
      </c>
      <c r="I14" s="35">
        <v>13.752691517380086</v>
      </c>
    </row>
    <row r="15" spans="1:9" ht="30" customHeight="1">
      <c r="A15" s="26" t="s">
        <v>45</v>
      </c>
      <c r="B15" s="32">
        <v>101720.69</v>
      </c>
      <c r="C15" s="33">
        <v>106535.564</v>
      </c>
      <c r="D15" s="34">
        <v>4.733426405188557</v>
      </c>
      <c r="E15" s="35">
        <v>1.009356751025619</v>
      </c>
      <c r="F15" s="32">
        <v>1380893.5219999999</v>
      </c>
      <c r="G15" s="33">
        <v>1476463.262</v>
      </c>
      <c r="H15" s="34">
        <v>6.9208623603058825</v>
      </c>
      <c r="I15" s="35">
        <v>1.100267899900065</v>
      </c>
    </row>
    <row r="16" spans="1:9" ht="30" customHeight="1">
      <c r="A16" s="26" t="s">
        <v>46</v>
      </c>
      <c r="B16" s="32">
        <v>709547.36</v>
      </c>
      <c r="C16" s="33">
        <v>761083.019</v>
      </c>
      <c r="D16" s="34">
        <v>7.2631739479659245</v>
      </c>
      <c r="E16" s="35">
        <v>7.210777833011796</v>
      </c>
      <c r="F16" s="32">
        <v>8718179.252</v>
      </c>
      <c r="G16" s="33">
        <v>10219339.824</v>
      </c>
      <c r="H16" s="34">
        <v>17.21873947080893</v>
      </c>
      <c r="I16" s="35">
        <v>7.615503789296166</v>
      </c>
    </row>
    <row r="17" spans="1:9" ht="30" customHeight="1">
      <c r="A17" s="26" t="s">
        <v>47</v>
      </c>
      <c r="B17" s="32">
        <v>1560907.435</v>
      </c>
      <c r="C17" s="33">
        <v>1647620.146</v>
      </c>
      <c r="D17" s="34">
        <v>5.555275672064429</v>
      </c>
      <c r="E17" s="35">
        <v>15.610153596135426</v>
      </c>
      <c r="F17" s="32">
        <v>18664201.262000002</v>
      </c>
      <c r="G17" s="33">
        <v>21495207.125</v>
      </c>
      <c r="H17" s="34">
        <v>15.168106168914274</v>
      </c>
      <c r="I17" s="35">
        <v>16.018337204885132</v>
      </c>
    </row>
    <row r="18" spans="1:13" s="25" customFormat="1" ht="39" customHeight="1" thickBot="1">
      <c r="A18" s="36" t="s">
        <v>32</v>
      </c>
      <c r="B18" s="23">
        <v>9612935.705</v>
      </c>
      <c r="C18" s="23">
        <v>10554797.785</v>
      </c>
      <c r="D18" s="37">
        <v>9.797861016693442</v>
      </c>
      <c r="E18" s="38">
        <v>100</v>
      </c>
      <c r="F18" s="23">
        <v>113877979.93400002</v>
      </c>
      <c r="G18" s="23">
        <v>134191251.252</v>
      </c>
      <c r="H18" s="37">
        <v>17.83775171439896</v>
      </c>
      <c r="I18" s="38">
        <v>100</v>
      </c>
      <c r="J18"/>
      <c r="K18"/>
      <c r="L18"/>
      <c r="M18"/>
    </row>
    <row r="19" spans="2:9" ht="12.75">
      <c r="B19" s="39"/>
      <c r="C19" s="39"/>
      <c r="D19" s="40"/>
      <c r="E19" s="40"/>
      <c r="F19" s="40"/>
      <c r="G19" s="40"/>
      <c r="H19" s="40"/>
      <c r="I19" s="40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5">
    <mergeCell ref="A1:I1"/>
    <mergeCell ref="A2:I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showGridLines="0" workbookViewId="0" topLeftCell="A1">
      <selection activeCell="A1" sqref="A1:J1"/>
    </sheetView>
  </sheetViews>
  <sheetFormatPr defaultColWidth="9.140625" defaultRowHeight="12.75"/>
  <cols>
    <col min="1" max="1" width="10.140625" style="75" bestFit="1" customWidth="1"/>
    <col min="2" max="2" width="9.140625" style="75" customWidth="1"/>
    <col min="3" max="3" width="11.7109375" style="75" bestFit="1" customWidth="1"/>
    <col min="4" max="4" width="9.140625" style="75" customWidth="1"/>
    <col min="5" max="5" width="11.7109375" style="75" bestFit="1" customWidth="1"/>
    <col min="6" max="6" width="9.140625" style="75" customWidth="1"/>
    <col min="7" max="7" width="11.7109375" style="75" bestFit="1" customWidth="1"/>
    <col min="8" max="8" width="9.140625" style="75" customWidth="1"/>
    <col min="9" max="9" width="11.7109375" style="75" bestFit="1" customWidth="1"/>
    <col min="10" max="10" width="10.8515625" style="75" bestFit="1" customWidth="1"/>
    <col min="11" max="11" width="8.421875" style="75" customWidth="1"/>
    <col min="12" max="16384" width="9.140625" style="75" customWidth="1"/>
  </cols>
  <sheetData>
    <row r="1" spans="1:10" ht="12.75">
      <c r="A1" s="95" t="s">
        <v>48</v>
      </c>
      <c r="B1" s="96"/>
      <c r="C1" s="96"/>
      <c r="D1" s="96"/>
      <c r="E1" s="96"/>
      <c r="F1" s="96"/>
      <c r="G1" s="96"/>
      <c r="H1" s="96"/>
      <c r="I1" s="96"/>
      <c r="J1" s="97"/>
    </row>
    <row r="2" spans="1:10" ht="12.75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100"/>
    </row>
    <row r="3" spans="1:10" ht="12.75">
      <c r="A3" s="98" t="s">
        <v>66</v>
      </c>
      <c r="B3" s="99"/>
      <c r="C3" s="99"/>
      <c r="D3" s="99"/>
      <c r="E3" s="99"/>
      <c r="F3" s="99"/>
      <c r="G3" s="99"/>
      <c r="H3" s="99"/>
      <c r="I3" s="99"/>
      <c r="J3" s="100"/>
    </row>
    <row r="4" spans="1:11" ht="12.75">
      <c r="A4" s="5" t="s">
        <v>0</v>
      </c>
      <c r="B4" s="6"/>
      <c r="C4" s="6"/>
      <c r="D4" s="6"/>
      <c r="E4" s="6"/>
      <c r="F4" s="7"/>
      <c r="G4" s="7"/>
      <c r="H4" s="7"/>
      <c r="I4" s="7"/>
      <c r="J4" s="41" t="s">
        <v>50</v>
      </c>
      <c r="K4" s="76"/>
    </row>
    <row r="5" spans="1:11" ht="12.75">
      <c r="A5" s="8" t="s">
        <v>51</v>
      </c>
      <c r="B5" s="101">
        <v>2009</v>
      </c>
      <c r="C5" s="102"/>
      <c r="D5" s="101">
        <v>2010</v>
      </c>
      <c r="E5" s="102"/>
      <c r="F5" s="101">
        <v>2011</v>
      </c>
      <c r="G5" s="102"/>
      <c r="H5" s="101">
        <v>2012</v>
      </c>
      <c r="I5" s="102"/>
      <c r="J5" s="42" t="s">
        <v>52</v>
      </c>
      <c r="K5" s="76"/>
    </row>
    <row r="6" spans="1:11" ht="12.75">
      <c r="A6" s="8"/>
      <c r="B6" s="43" t="s">
        <v>50</v>
      </c>
      <c r="C6" s="43" t="s">
        <v>53</v>
      </c>
      <c r="D6" s="43" t="s">
        <v>50</v>
      </c>
      <c r="E6" s="43" t="s">
        <v>53</v>
      </c>
      <c r="F6" s="43" t="s">
        <v>50</v>
      </c>
      <c r="G6" s="43" t="s">
        <v>53</v>
      </c>
      <c r="H6" s="43" t="s">
        <v>50</v>
      </c>
      <c r="I6" s="43" t="s">
        <v>53</v>
      </c>
      <c r="J6" s="9" t="s">
        <v>68</v>
      </c>
      <c r="K6" s="76"/>
    </row>
    <row r="7" spans="1:11" ht="12.75">
      <c r="A7" s="10" t="s">
        <v>54</v>
      </c>
      <c r="B7" s="12">
        <v>79162</v>
      </c>
      <c r="C7" s="12">
        <f>B7</f>
        <v>79162</v>
      </c>
      <c r="D7" s="12">
        <v>86526</v>
      </c>
      <c r="E7" s="12">
        <f>D7</f>
        <v>86526</v>
      </c>
      <c r="F7" s="12">
        <v>126734</v>
      </c>
      <c r="G7" s="12">
        <f>F7</f>
        <v>126734</v>
      </c>
      <c r="H7" s="12">
        <v>120525</v>
      </c>
      <c r="I7" s="12">
        <f>H7</f>
        <v>120525</v>
      </c>
      <c r="J7" s="11">
        <f>((H7-F7)/F7)*100</f>
        <v>-4.899237773604558</v>
      </c>
      <c r="K7" s="77"/>
    </row>
    <row r="8" spans="1:17" ht="12.75">
      <c r="A8" s="10" t="s">
        <v>55</v>
      </c>
      <c r="B8" s="12">
        <v>66155</v>
      </c>
      <c r="C8" s="12">
        <f aca="true" t="shared" si="0" ref="C8:C18">C7+B8</f>
        <v>145317</v>
      </c>
      <c r="D8" s="12">
        <v>88812</v>
      </c>
      <c r="E8" s="12">
        <f aca="true" t="shared" si="1" ref="E8:E18">E7+D8</f>
        <v>175338</v>
      </c>
      <c r="F8" s="12">
        <v>132238</v>
      </c>
      <c r="G8" s="12">
        <f>G7+F8</f>
        <v>258972</v>
      </c>
      <c r="H8" s="12"/>
      <c r="I8" s="12"/>
      <c r="J8" s="11"/>
      <c r="K8" s="77"/>
      <c r="Q8" s="75" t="s">
        <v>0</v>
      </c>
    </row>
    <row r="9" spans="1:11" ht="12.75">
      <c r="A9" s="10" t="s">
        <v>56</v>
      </c>
      <c r="B9" s="12">
        <v>68026</v>
      </c>
      <c r="C9" s="12">
        <f t="shared" si="0"/>
        <v>213343</v>
      </c>
      <c r="D9" s="12">
        <v>104179</v>
      </c>
      <c r="E9" s="12">
        <f t="shared" si="1"/>
        <v>279517</v>
      </c>
      <c r="F9" s="12">
        <v>143417</v>
      </c>
      <c r="G9" s="12">
        <f aca="true" t="shared" si="2" ref="G9:G18">G8+F9</f>
        <v>402389</v>
      </c>
      <c r="H9" s="12"/>
      <c r="I9" s="12"/>
      <c r="J9" s="11"/>
      <c r="K9" s="77"/>
    </row>
    <row r="10" spans="1:11" ht="12.75">
      <c r="A10" s="10" t="s">
        <v>57</v>
      </c>
      <c r="B10" s="12">
        <v>73013</v>
      </c>
      <c r="C10" s="12">
        <f t="shared" si="0"/>
        <v>286356</v>
      </c>
      <c r="D10" s="12">
        <v>108727</v>
      </c>
      <c r="E10" s="12">
        <f t="shared" si="1"/>
        <v>388244</v>
      </c>
      <c r="F10" s="12">
        <v>152047</v>
      </c>
      <c r="G10" s="12">
        <f t="shared" si="2"/>
        <v>554436</v>
      </c>
      <c r="H10" s="12"/>
      <c r="I10" s="12"/>
      <c r="J10" s="11"/>
      <c r="K10" s="77"/>
    </row>
    <row r="11" spans="1:11" ht="12.75">
      <c r="A11" s="10" t="s">
        <v>58</v>
      </c>
      <c r="B11" s="12">
        <v>71130</v>
      </c>
      <c r="C11" s="12">
        <f t="shared" si="0"/>
        <v>357486</v>
      </c>
      <c r="D11" s="12">
        <v>95235</v>
      </c>
      <c r="E11" s="12">
        <f t="shared" si="1"/>
        <v>483479</v>
      </c>
      <c r="F11" s="12">
        <v>143193</v>
      </c>
      <c r="G11" s="12">
        <f t="shared" si="2"/>
        <v>697629</v>
      </c>
      <c r="H11" s="12"/>
      <c r="I11" s="12"/>
      <c r="J11" s="44"/>
      <c r="K11" s="77"/>
    </row>
    <row r="12" spans="1:11" ht="12.75">
      <c r="A12" s="10" t="s">
        <v>59</v>
      </c>
      <c r="B12" s="12">
        <v>72906</v>
      </c>
      <c r="C12" s="12">
        <f t="shared" si="0"/>
        <v>430392</v>
      </c>
      <c r="D12" s="12">
        <v>103186</v>
      </c>
      <c r="E12" s="12">
        <f t="shared" si="1"/>
        <v>586665</v>
      </c>
      <c r="F12" s="12">
        <v>147374</v>
      </c>
      <c r="G12" s="12">
        <f t="shared" si="2"/>
        <v>845003</v>
      </c>
      <c r="H12" s="12"/>
      <c r="I12" s="12"/>
      <c r="J12" s="44"/>
      <c r="K12" s="77"/>
    </row>
    <row r="13" spans="1:11" ht="12.75">
      <c r="A13" s="10" t="s">
        <v>60</v>
      </c>
      <c r="B13" s="12">
        <v>84842</v>
      </c>
      <c r="C13" s="12">
        <f t="shared" si="0"/>
        <v>515234</v>
      </c>
      <c r="D13" s="12">
        <v>131593</v>
      </c>
      <c r="E13" s="12">
        <f t="shared" si="1"/>
        <v>718258</v>
      </c>
      <c r="F13" s="12">
        <v>151903</v>
      </c>
      <c r="G13" s="12">
        <f t="shared" si="2"/>
        <v>996906</v>
      </c>
      <c r="H13" s="12"/>
      <c r="I13" s="12"/>
      <c r="J13" s="44"/>
      <c r="K13" s="78"/>
    </row>
    <row r="14" spans="1:11" ht="12.75">
      <c r="A14" s="10" t="s">
        <v>61</v>
      </c>
      <c r="B14" s="12">
        <v>96931</v>
      </c>
      <c r="C14" s="12">
        <f t="shared" si="0"/>
        <v>612165</v>
      </c>
      <c r="D14" s="12">
        <v>129313</v>
      </c>
      <c r="E14" s="12">
        <f t="shared" si="1"/>
        <v>847571</v>
      </c>
      <c r="F14" s="12">
        <v>160975</v>
      </c>
      <c r="G14" s="12">
        <f t="shared" si="2"/>
        <v>1157881</v>
      </c>
      <c r="H14" s="12"/>
      <c r="I14" s="12"/>
      <c r="J14" s="44"/>
      <c r="K14" s="78"/>
    </row>
    <row r="15" spans="1:11" ht="12.75">
      <c r="A15" s="10" t="s">
        <v>62</v>
      </c>
      <c r="B15" s="45">
        <v>109643</v>
      </c>
      <c r="C15" s="12">
        <f t="shared" si="0"/>
        <v>721808</v>
      </c>
      <c r="D15" s="45">
        <v>146873</v>
      </c>
      <c r="E15" s="12">
        <f t="shared" si="1"/>
        <v>994444</v>
      </c>
      <c r="F15" s="45">
        <v>136094</v>
      </c>
      <c r="G15" s="12">
        <f t="shared" si="2"/>
        <v>1293975</v>
      </c>
      <c r="H15" s="45"/>
      <c r="I15" s="12"/>
      <c r="J15" s="44"/>
      <c r="K15" s="78"/>
    </row>
    <row r="16" spans="1:11" ht="12.75">
      <c r="A16" s="10" t="s">
        <v>63</v>
      </c>
      <c r="B16" s="12">
        <v>123798</v>
      </c>
      <c r="C16" s="12">
        <f t="shared" si="0"/>
        <v>845606</v>
      </c>
      <c r="D16" s="12">
        <v>158078</v>
      </c>
      <c r="E16" s="12">
        <f t="shared" si="1"/>
        <v>1152522</v>
      </c>
      <c r="F16" s="12">
        <v>152335</v>
      </c>
      <c r="G16" s="12">
        <f t="shared" si="2"/>
        <v>1446310</v>
      </c>
      <c r="H16" s="12"/>
      <c r="I16" s="12"/>
      <c r="J16" s="44"/>
      <c r="K16" s="78"/>
    </row>
    <row r="17" spans="1:11" ht="12.75">
      <c r="A17" s="10" t="s">
        <v>4</v>
      </c>
      <c r="B17" s="12">
        <v>112748</v>
      </c>
      <c r="C17" s="12">
        <f t="shared" si="0"/>
        <v>958354</v>
      </c>
      <c r="D17" s="12">
        <v>139254</v>
      </c>
      <c r="E17" s="12">
        <f t="shared" si="1"/>
        <v>1291776</v>
      </c>
      <c r="F17" s="12">
        <v>128213</v>
      </c>
      <c r="G17" s="12">
        <f t="shared" si="2"/>
        <v>1574523</v>
      </c>
      <c r="H17" s="12"/>
      <c r="I17" s="12"/>
      <c r="J17" s="13"/>
      <c r="K17" s="78"/>
    </row>
    <row r="18" spans="1:11" ht="12.75">
      <c r="A18" s="10" t="s">
        <v>64</v>
      </c>
      <c r="B18" s="12">
        <v>86727</v>
      </c>
      <c r="C18" s="12">
        <f t="shared" si="0"/>
        <v>1045081</v>
      </c>
      <c r="D18" s="12">
        <v>147040</v>
      </c>
      <c r="E18" s="12">
        <f t="shared" si="1"/>
        <v>1438816</v>
      </c>
      <c r="F18" s="12">
        <v>137528</v>
      </c>
      <c r="G18" s="12">
        <f t="shared" si="2"/>
        <v>1712051</v>
      </c>
      <c r="H18" s="12"/>
      <c r="I18" s="12"/>
      <c r="J18" s="13"/>
      <c r="K18" s="78"/>
    </row>
    <row r="19" spans="1:10" ht="13.5" thickBot="1">
      <c r="A19" s="46" t="s">
        <v>65</v>
      </c>
      <c r="B19" s="47">
        <f>C18</f>
        <v>1045081</v>
      </c>
      <c r="C19" s="14" t="s">
        <v>0</v>
      </c>
      <c r="D19" s="48">
        <f>SUM(D7:D18)</f>
        <v>1438816</v>
      </c>
      <c r="E19" s="14"/>
      <c r="F19" s="48">
        <f>SUM(F7:F18)</f>
        <v>1712051</v>
      </c>
      <c r="G19" s="15"/>
      <c r="H19" s="48">
        <f>SUM(H7:H18)</f>
        <v>120525</v>
      </c>
      <c r="I19" s="15"/>
      <c r="J19" s="49"/>
    </row>
    <row r="20" ht="12.75">
      <c r="K20" s="79"/>
    </row>
    <row r="22" spans="8:11" ht="12.75">
      <c r="H22"/>
      <c r="I22"/>
      <c r="K22" s="80"/>
    </row>
    <row r="23" ht="12.75">
      <c r="K23" s="80"/>
    </row>
  </sheetData>
  <mergeCells count="7">
    <mergeCell ref="A1:J1"/>
    <mergeCell ref="A2:J2"/>
    <mergeCell ref="A3:J3"/>
    <mergeCell ref="B5:C5"/>
    <mergeCell ref="D5:E5"/>
    <mergeCell ref="F5:G5"/>
    <mergeCell ref="H5:I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User13</cp:lastModifiedBy>
  <cp:lastPrinted>2012-02-02T13:35:38Z</cp:lastPrinted>
  <dcterms:created xsi:type="dcterms:W3CDTF">2010-11-12T12:53:26Z</dcterms:created>
  <dcterms:modified xsi:type="dcterms:W3CDTF">2012-02-02T13:35:46Z</dcterms:modified>
  <cp:category/>
  <cp:version/>
  <cp:contentType/>
  <cp:contentStatus/>
</cp:coreProperties>
</file>