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timsektorel " sheetId="1" r:id="rId1"/>
    <sheet name="timgensek" sheetId="2" r:id="rId2"/>
    <sheet name="DENIB" sheetId="3" r:id="rId3"/>
    <sheet name="OZET TABLO" sheetId="4" r:id="rId4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<sst xmlns="http://schemas.openxmlformats.org/spreadsheetml/2006/main" count="120" uniqueCount="98">
  <si>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</si>
  <si>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</si>
  <si>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</si>
  <si>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</si>
  <si>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</si>
  <si>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</si>
  <si>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</si>
  <si>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</si>
  <si>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</si>
  <si>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</si>
  <si>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</si>
  <si>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</si>
  <si>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</si>
  <si>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</si>
  <si>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</si>
  <si>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</si>
  <si>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</si>
  <si>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</si>
  <si>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</si>
  <si>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</si>
  <si>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</si>
  <si>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</si>
  <si>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</si>
  <si>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</si>
  <si>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</si>
  <si>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</si>
  <si>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</si>
  <si>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</si>
  <si>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</si>
  <si>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GENEL SEKRETERLİKLER BAZINDA   (KAYNAK TİM)</t>
  </si>
  <si>
    <t>İHRACATÇI  BİRLİKLERİ   GENEL SEKRETERLİKLERİ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</si>
  <si>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</si>
  <si>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</si>
  <si>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</si>
  <si>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</si>
  <si>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</si>
  <si>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</si>
  <si>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</si>
  <si>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</si>
  <si>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</si>
  <si>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Elektrik Elektronik ve Hizmet</t>
  </si>
  <si>
    <t>SON 12 AYLIK</t>
  </si>
  <si>
    <t>GENEL İHRACAT TOPLAMI</t>
  </si>
  <si>
    <t>T O P L A M (TİM*)</t>
  </si>
  <si>
    <t>İhracatçı Birlikleri Kaydından Muaf İhracat ile Antrepo ve Serbest Bölgeler Farkı</t>
  </si>
  <si>
    <t xml:space="preserve"> 2021/2022</t>
  </si>
  <si>
    <t>MART</t>
  </si>
  <si>
    <t>Pay (2023) (%)</t>
  </si>
  <si>
    <t>Değişim (2022/2023) (%)</t>
  </si>
  <si>
    <t xml:space="preserve"> 2022/2023</t>
  </si>
  <si>
    <t xml:space="preserve">  Değişim   (21-22/22-23) (%)</t>
  </si>
  <si>
    <t>Pay (22-23) (%)</t>
  </si>
  <si>
    <t>ÖZET TABLO (Milyon $)</t>
  </si>
  <si>
    <t>Değişim (%)</t>
  </si>
  <si>
    <t>Türkiye (TİM)</t>
  </si>
  <si>
    <t>Denizli (TİM)</t>
  </si>
  <si>
    <t>DENİB</t>
  </si>
  <si>
    <t>DENİB Tekstil Konfeksiyon</t>
  </si>
  <si>
    <t>TİM Tekstil Konfeksiyon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</si>
  <si>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</si>
  <si>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</si>
  <si>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</si>
  <si>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</si>
  <si>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</si>
  <si>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</si>
  <si>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</si>
  <si>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2022/2023</t>
  </si>
  <si>
    <t>OCAK</t>
  </si>
  <si>
    <t>SUBAT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</si>
  <si>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</si>
  <si>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</si>
  <si>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</si>
  <si>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</si>
  <si>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</si>
  <si>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</si>
  <si>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</si>
  <si>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</si>
  <si>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</si>
  <si>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</si>
  <si>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Akdeniz İhracatçı Birlikleri Genel Sekreterliği</t>
  </si>
  <si>
    <t>Batı Akdeniz İhracatçılar Birliği Genel Sekreterliği</t>
  </si>
  <si>
    <t>Doğu Anadolu İhracatçıları Birliği Genel Sekreterliği</t>
  </si>
  <si>
    <t>Denizli İhracatçılar Birliği Genel Sekreterliği</t>
  </si>
  <si>
    <t>Doğu Karadeniz İhr.Bir. Genel Sek.</t>
  </si>
  <si>
    <t>Ege İhracatçı Birlikleri Genel Sekreterliği</t>
  </si>
  <si>
    <t>Güneydoğu Anadolu İhracatçı Birlikleri Genel Sekreterliği</t>
  </si>
  <si>
    <t>Hizmet İhracatçıları Birliği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</si>
  <si>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</si>
  <si>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</si>
  <si>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</si>
  <si>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</si>
  <si>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</si>
  <si>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</si>
  <si>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01 OCAK - 31 MAYIS</t>
  </si>
  <si>
    <t>Mayıs 2022</t>
  </si>
  <si>
    <t>Mayıs 2023</t>
  </si>
  <si>
    <t>Ocak-Mayıs 2022</t>
  </si>
  <si>
    <t>Ocak-Mayıs 2023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</si>
</sst>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4"/>
      <name val="Arial Tur"/>
      <family val="0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14"/>
      <color indexed="56"/>
      <name val="Arial Tur"/>
      <family val="0"/>
    </font>
    <font>
      <b/>
      <sz val="14"/>
      <color indexed="8"/>
      <name val="Arial Tur"/>
      <family val="0"/>
    </font>
    <font>
      <sz val="10"/>
      <color indexed="63"/>
      <name val="Arial"/>
      <family val="2"/>
    </font>
    <font>
      <b/>
      <sz val="18"/>
      <color indexed="8"/>
      <name val="Arial Tur"/>
      <family val="0"/>
    </font>
    <font>
      <b/>
      <sz val="14"/>
      <color indexed="17"/>
      <name val="Arial Tur"/>
      <family val="0"/>
    </font>
    <font>
      <b/>
      <sz val="14"/>
      <color indexed="10"/>
      <name val="Arial Tur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14"/>
      <color rgb="FF002060"/>
      <name val="Arial Tur"/>
      <family val="0"/>
    </font>
    <font>
      <b/>
      <sz val="14"/>
      <color theme="1"/>
      <name val="Arial Tur"/>
      <family val="0"/>
    </font>
    <font>
      <sz val="10"/>
      <color rgb="FF333333"/>
      <name val="Arial"/>
      <family val="2"/>
    </font>
    <font>
      <b/>
      <sz val="14"/>
      <color rgb="FF00B050"/>
      <name val="Arial Tur"/>
      <family val="0"/>
    </font>
    <font>
      <b/>
      <sz val="14"/>
      <color rgb="FFFF0000"/>
      <name val="Arial Tur"/>
      <family val="0"/>
    </font>
    <font>
      <b/>
      <sz val="18"/>
      <color theme="1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0" fontId="62" fillId="35" borderId="12" xfId="0" applyFont="1" applyFill="1" applyBorder="1" applyAlignment="1">
      <alignment vertical="center"/>
    </xf>
    <xf numFmtId="49" fontId="63" fillId="36" borderId="10" xfId="0" applyNumberFormat="1" applyFont="1" applyFill="1" applyBorder="1" applyAlignment="1">
      <alignment horizontal="center" vertical="center"/>
    </xf>
    <xf numFmtId="0" fontId="63" fillId="36" borderId="11" xfId="0" applyFont="1" applyFill="1" applyBorder="1" applyAlignment="1">
      <alignment horizontal="center" vertical="center"/>
    </xf>
    <xf numFmtId="0" fontId="62" fillId="37" borderId="12" xfId="0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horizontal="center" vertical="center"/>
    </xf>
    <xf numFmtId="0" fontId="62" fillId="37" borderId="12" xfId="0" applyFont="1" applyFill="1" applyBorder="1" applyAlignment="1">
      <alignment horizontal="center" vertical="center" wrapText="1"/>
    </xf>
    <xf numFmtId="0" fontId="62" fillId="37" borderId="13" xfId="0" applyFont="1" applyFill="1" applyBorder="1" applyAlignment="1">
      <alignment horizontal="center" vertical="center" wrapText="1"/>
    </xf>
    <xf numFmtId="3" fontId="18" fillId="35" borderId="14" xfId="0" applyNumberFormat="1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3" fontId="19" fillId="0" borderId="19" xfId="0" applyNumberFormat="1" applyFont="1" applyBorder="1" applyAlignment="1">
      <alignment horizontal="right"/>
    </xf>
    <xf numFmtId="3" fontId="20" fillId="0" borderId="0" xfId="0" applyNumberFormat="1" applyFont="1" applyAlignment="1" quotePrefix="1">
      <alignment horizontal="left"/>
    </xf>
    <xf numFmtId="3" fontId="19" fillId="0" borderId="0" xfId="0" applyNumberFormat="1" applyFont="1" applyAlignment="1">
      <alignment/>
    </xf>
    <xf numFmtId="0" fontId="20" fillId="0" borderId="18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20" fillId="0" borderId="20" xfId="0" applyFont="1" applyBorder="1" applyAlignment="1" quotePrefix="1">
      <alignment horizontal="center"/>
    </xf>
    <xf numFmtId="3" fontId="20" fillId="0" borderId="17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2" xfId="0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210" fontId="19" fillId="0" borderId="21" xfId="0" applyNumberFormat="1" applyFont="1" applyBorder="1" applyAlignment="1">
      <alignment horizontal="right"/>
    </xf>
    <xf numFmtId="3" fontId="64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22" xfId="0" applyFont="1" applyBorder="1" applyAlignment="1">
      <alignment/>
    </xf>
    <xf numFmtId="3" fontId="20" fillId="0" borderId="23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204" fontId="65" fillId="35" borderId="10" xfId="0" applyNumberFormat="1" applyFont="1" applyFill="1" applyBorder="1" applyAlignment="1">
      <alignment horizontal="center" vertical="center"/>
    </xf>
    <xf numFmtId="204" fontId="65" fillId="35" borderId="11" xfId="0" applyNumberFormat="1" applyFont="1" applyFill="1" applyBorder="1" applyAlignment="1">
      <alignment horizontal="center" vertical="center"/>
    </xf>
    <xf numFmtId="204" fontId="66" fillId="35" borderId="11" xfId="0" applyNumberFormat="1" applyFont="1" applyFill="1" applyBorder="1" applyAlignment="1">
      <alignment horizontal="center" vertical="center"/>
    </xf>
    <xf numFmtId="204" fontId="65" fillId="35" borderId="14" xfId="0" applyNumberFormat="1" applyFont="1" applyFill="1" applyBorder="1" applyAlignment="1">
      <alignment horizontal="center" vertical="center"/>
    </xf>
    <xf numFmtId="204" fontId="66" fillId="35" borderId="15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20" fillId="32" borderId="32" xfId="0" applyFont="1" applyFill="1" applyBorder="1" applyAlignment="1">
      <alignment horizontal="center"/>
    </xf>
    <xf numFmtId="0" fontId="20" fillId="32" borderId="33" xfId="0" applyFont="1" applyFill="1" applyBorder="1" applyAlignment="1">
      <alignment horizontal="center"/>
    </xf>
    <xf numFmtId="0" fontId="20" fillId="32" borderId="34" xfId="0" applyFont="1" applyFill="1" applyBorder="1" applyAlignment="1">
      <alignment horizontal="center"/>
    </xf>
    <xf numFmtId="0" fontId="20" fillId="32" borderId="19" xfId="0" applyFont="1" applyFill="1" applyBorder="1" applyAlignment="1">
      <alignment horizontal="center"/>
    </xf>
    <xf numFmtId="0" fontId="20" fillId="32" borderId="0" xfId="0" applyFont="1" applyFill="1" applyAlignment="1">
      <alignment horizontal="center"/>
    </xf>
    <xf numFmtId="0" fontId="20" fillId="32" borderId="20" xfId="0" applyFont="1" applyFill="1" applyBorder="1" applyAlignment="1">
      <alignment horizontal="center"/>
    </xf>
    <xf numFmtId="0" fontId="20" fillId="0" borderId="35" xfId="0" applyFont="1" applyBorder="1" applyAlignment="1" quotePrefix="1">
      <alignment horizontal="center"/>
    </xf>
    <xf numFmtId="0" fontId="20" fillId="0" borderId="36" xfId="0" applyFont="1" applyBorder="1" applyAlignment="1" quotePrefix="1">
      <alignment horizontal="center"/>
    </xf>
    <xf numFmtId="3" fontId="20" fillId="0" borderId="36" xfId="0" applyNumberFormat="1" applyFont="1" applyBorder="1" applyAlignment="1" quotePrefix="1">
      <alignment horizontal="center"/>
    </xf>
    <xf numFmtId="0" fontId="67" fillId="33" borderId="28" xfId="0" applyFont="1" applyFill="1" applyBorder="1" applyAlignment="1">
      <alignment horizontal="center" vertical="center"/>
    </xf>
    <xf numFmtId="0" fontId="67" fillId="33" borderId="26" xfId="0" applyFont="1" applyFill="1" applyBorder="1" applyAlignment="1">
      <alignment horizontal="center" vertical="center"/>
    </xf>
    <xf numFmtId="0" fontId="67" fillId="33" borderId="27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219075</xdr:colOff>
      <xdr:row>34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7056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47625</xdr:rowOff>
    </xdr:from>
    <xdr:to>
      <xdr:col>0</xdr:col>
      <xdr:colOff>885825</xdr:colOff>
      <xdr:row>1</xdr:row>
      <xdr:rowOff>628650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4295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1" customWidth="1"/>
    <col min="3" max="3" width="9.28125" style="12" customWidth="1"/>
    <col min="4" max="5" width="9.28125" style="24" customWidth="1"/>
    <col min="6" max="7" width="10.28125" style="42" customWidth="1"/>
    <col min="8" max="8" width="8.28125" style="24" customWidth="1"/>
    <col min="9" max="9" width="7.421875" style="24" bestFit="1" customWidth="1"/>
    <col min="10" max="11" width="9.57421875" style="42" bestFit="1" customWidth="1"/>
    <col min="12" max="12" width="7.57421875" style="67" bestFit="1" customWidth="1"/>
    <col min="13" max="13" width="6.00390625" style="67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"/>
      <c r="O1" s="10"/>
      <c r="P1" s="10"/>
    </row>
    <row r="2" spans="1:16" ht="25.5" customHeight="1" thickBot="1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"/>
      <c r="O2" s="10"/>
      <c r="P2" s="10"/>
    </row>
    <row r="3" spans="1:13" ht="32.25" customHeight="1">
      <c r="A3" s="107" t="s">
        <v>2</v>
      </c>
      <c r="B3" s="104" t="s">
        <v>70</v>
      </c>
      <c r="C3" s="104"/>
      <c r="D3" s="104"/>
      <c r="E3" s="104"/>
      <c r="F3" s="104" t="s">
        <v>93</v>
      </c>
      <c r="G3" s="104"/>
      <c r="H3" s="104"/>
      <c r="I3" s="104"/>
      <c r="J3" s="104" t="s">
        <v>41</v>
      </c>
      <c r="K3" s="104"/>
      <c r="L3" s="104"/>
      <c r="M3" s="105"/>
    </row>
    <row r="4" spans="1:121" ht="27">
      <c r="A4" s="108"/>
      <c r="B4" s="47">
        <v>2022</v>
      </c>
      <c r="C4" s="47">
        <v>2023</v>
      </c>
      <c r="D4" s="48" t="s">
        <v>48</v>
      </c>
      <c r="E4" s="48" t="s">
        <v>47</v>
      </c>
      <c r="F4" s="47">
        <v>2022</v>
      </c>
      <c r="G4" s="47">
        <v>2023</v>
      </c>
      <c r="H4" s="48" t="s">
        <v>48</v>
      </c>
      <c r="I4" s="48" t="s">
        <v>47</v>
      </c>
      <c r="J4" s="49" t="s">
        <v>45</v>
      </c>
      <c r="K4" s="49" t="s">
        <v>49</v>
      </c>
      <c r="L4" s="50" t="s">
        <v>50</v>
      </c>
      <c r="M4" s="51" t="s">
        <v>51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2408144.8257</v>
      </c>
      <c r="C5" s="11">
        <v>2899402.8966000006</v>
      </c>
      <c r="D5" s="22">
        <v>20.399855758558942</v>
      </c>
      <c r="E5" s="22">
        <v>13.39124219220407</v>
      </c>
      <c r="F5" s="39">
        <v>13412910.11409</v>
      </c>
      <c r="G5" s="39">
        <v>14058691.797950003</v>
      </c>
      <c r="H5" s="22">
        <v>4.814627686065107</v>
      </c>
      <c r="I5" s="22">
        <v>13.713047313067788</v>
      </c>
      <c r="J5" s="43">
        <v>32086775.68109</v>
      </c>
      <c r="K5" s="43">
        <v>34864983.08324</v>
      </c>
      <c r="L5" s="57">
        <v>8.658418750960099</v>
      </c>
      <c r="M5" s="58">
        <v>13.705972171246344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1494279.6601999998</v>
      </c>
      <c r="C6" s="11">
        <v>1858484.1495900005</v>
      </c>
      <c r="D6" s="22">
        <v>24.373248133569202</v>
      </c>
      <c r="E6" s="22">
        <v>8.5836333359246</v>
      </c>
      <c r="F6" s="39">
        <v>8411598.72428</v>
      </c>
      <c r="G6" s="39">
        <v>9335671.365660002</v>
      </c>
      <c r="H6" s="22">
        <v>10.985695724080083</v>
      </c>
      <c r="I6" s="22">
        <v>9.106146217332638</v>
      </c>
      <c r="J6" s="43">
        <v>20511944.15303</v>
      </c>
      <c r="K6" s="43">
        <v>22642846.100040004</v>
      </c>
      <c r="L6" s="57">
        <v>10.38859081865835</v>
      </c>
      <c r="M6" s="58">
        <v>8.90125825628601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31</v>
      </c>
      <c r="B7" s="4">
        <v>864789.17328</v>
      </c>
      <c r="C7" s="4">
        <v>946577.69697</v>
      </c>
      <c r="D7" s="23">
        <v>9.457625767883973</v>
      </c>
      <c r="E7" s="23">
        <v>4.371883331126013</v>
      </c>
      <c r="F7" s="40">
        <v>4404307.84875</v>
      </c>
      <c r="G7" s="40">
        <v>4738436.94586</v>
      </c>
      <c r="H7" s="23">
        <v>7.586415586386193</v>
      </c>
      <c r="I7" s="23">
        <v>4.621938581656764</v>
      </c>
      <c r="J7" s="44">
        <v>10173165.60795</v>
      </c>
      <c r="K7" s="44">
        <v>11796740.06173</v>
      </c>
      <c r="L7" s="59">
        <v>15.959382913330616</v>
      </c>
      <c r="M7" s="60">
        <v>4.637483707118805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189527.81724</v>
      </c>
      <c r="C8" s="4">
        <v>249466.21407</v>
      </c>
      <c r="D8" s="23">
        <v>31.625118519726158</v>
      </c>
      <c r="E8" s="23">
        <v>1.1521898164967141</v>
      </c>
      <c r="F8" s="40">
        <v>1162464.87718</v>
      </c>
      <c r="G8" s="40">
        <v>1424576.47922</v>
      </c>
      <c r="H8" s="23">
        <v>22.54791582829162</v>
      </c>
      <c r="I8" s="23">
        <v>1.389552096410277</v>
      </c>
      <c r="J8" s="44">
        <v>3066480.65745</v>
      </c>
      <c r="K8" s="44">
        <v>3214141.29045</v>
      </c>
      <c r="L8" s="59">
        <v>4.815312714960703</v>
      </c>
      <c r="M8" s="60">
        <v>1.2635293978541544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157716.62092</v>
      </c>
      <c r="C9" s="4">
        <v>185489.56826</v>
      </c>
      <c r="D9" s="23">
        <v>17.60939790492185</v>
      </c>
      <c r="E9" s="23">
        <v>0.856705956805737</v>
      </c>
      <c r="F9" s="40">
        <v>969941.64457</v>
      </c>
      <c r="G9" s="40">
        <v>903934.99053</v>
      </c>
      <c r="H9" s="23">
        <v>-6.805219098439936</v>
      </c>
      <c r="I9" s="23">
        <v>0.8817110063457596</v>
      </c>
      <c r="J9" s="44">
        <v>2255289.96655</v>
      </c>
      <c r="K9" s="44">
        <v>2458589.22982</v>
      </c>
      <c r="L9" s="59">
        <v>9.014329256339234</v>
      </c>
      <c r="M9" s="60">
        <v>0.9665100219319369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94929.95385</v>
      </c>
      <c r="C10" s="4">
        <v>120159.17057</v>
      </c>
      <c r="D10" s="23">
        <v>26.57666594873205</v>
      </c>
      <c r="E10" s="23">
        <v>0.5549696306795189</v>
      </c>
      <c r="F10" s="40">
        <v>634076.97097</v>
      </c>
      <c r="G10" s="40">
        <v>613217.15598</v>
      </c>
      <c r="H10" s="23">
        <v>-3.289792240536508</v>
      </c>
      <c r="I10" s="23">
        <v>0.5981407085376748</v>
      </c>
      <c r="J10" s="44">
        <v>1629790.57087</v>
      </c>
      <c r="K10" s="44">
        <v>1549640.71375</v>
      </c>
      <c r="L10" s="59">
        <v>-4.917801007844521</v>
      </c>
      <c r="M10" s="60">
        <v>0.6091880913115318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99421.28983</v>
      </c>
      <c r="C11" s="4">
        <v>143664.74707</v>
      </c>
      <c r="D11" s="23">
        <v>44.50098898903011</v>
      </c>
      <c r="E11" s="23">
        <v>0.6635329725137965</v>
      </c>
      <c r="F11" s="40">
        <v>719597.03142</v>
      </c>
      <c r="G11" s="40">
        <v>722638.08203</v>
      </c>
      <c r="H11" s="23">
        <v>0.42260466305691236</v>
      </c>
      <c r="I11" s="23">
        <v>0.7048714312484563</v>
      </c>
      <c r="J11" s="44">
        <v>2087290.76105</v>
      </c>
      <c r="K11" s="44">
        <v>1750580.30018</v>
      </c>
      <c r="L11" s="59">
        <v>-16.13145936125448</v>
      </c>
      <c r="M11" s="60">
        <v>0.6881805971485774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21837.58901</v>
      </c>
      <c r="C12" s="4">
        <v>103611.15989</v>
      </c>
      <c r="D12" s="23">
        <v>374.4624502391439</v>
      </c>
      <c r="E12" s="23">
        <v>0.47854064625830645</v>
      </c>
      <c r="F12" s="40">
        <v>166305.00739</v>
      </c>
      <c r="G12" s="40">
        <v>480269.48993</v>
      </c>
      <c r="H12" s="23">
        <v>188.78835187669688</v>
      </c>
      <c r="I12" s="23">
        <v>0.46846167005335226</v>
      </c>
      <c r="J12" s="44">
        <v>362691.55565</v>
      </c>
      <c r="K12" s="44">
        <v>809427.20324</v>
      </c>
      <c r="L12" s="59">
        <v>123.17233214580357</v>
      </c>
      <c r="M12" s="60">
        <v>0.3181985402307625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32</v>
      </c>
      <c r="B13" s="4">
        <v>53632.73411</v>
      </c>
      <c r="C13" s="4">
        <v>95490.17433</v>
      </c>
      <c r="D13" s="23">
        <v>78.04457653445556</v>
      </c>
      <c r="E13" s="23">
        <v>0.4410328943688128</v>
      </c>
      <c r="F13" s="40">
        <v>279328.08222</v>
      </c>
      <c r="G13" s="40">
        <v>376086.68504</v>
      </c>
      <c r="H13" s="23">
        <v>34.63976913849734</v>
      </c>
      <c r="I13" s="23">
        <v>0.3668402849915499</v>
      </c>
      <c r="J13" s="44">
        <v>789717.65395</v>
      </c>
      <c r="K13" s="44">
        <v>925629.76</v>
      </c>
      <c r="L13" s="59">
        <v>17.210214988888318</v>
      </c>
      <c r="M13" s="60">
        <v>0.36387958947658444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33</v>
      </c>
      <c r="B14" s="4">
        <v>12424.48196</v>
      </c>
      <c r="C14" s="4">
        <v>14025.41843</v>
      </c>
      <c r="D14" s="23">
        <v>12.885337796409829</v>
      </c>
      <c r="E14" s="23">
        <v>0.06477808767569972</v>
      </c>
      <c r="F14" s="40">
        <v>75577.26178</v>
      </c>
      <c r="G14" s="40">
        <v>76511.53707</v>
      </c>
      <c r="H14" s="23">
        <v>1.2361856833601799</v>
      </c>
      <c r="I14" s="23">
        <v>0.07463043808880157</v>
      </c>
      <c r="J14" s="44">
        <v>147517.37956</v>
      </c>
      <c r="K14" s="44">
        <v>138097.54087</v>
      </c>
      <c r="L14" s="59">
        <v>-6.385578918291899</v>
      </c>
      <c r="M14" s="60">
        <v>0.05428831121365571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301401.84957</v>
      </c>
      <c r="C15" s="11">
        <v>310330.26255</v>
      </c>
      <c r="D15" s="22">
        <v>2.962295351782955</v>
      </c>
      <c r="E15" s="22">
        <v>1.4332977697754727</v>
      </c>
      <c r="F15" s="39">
        <v>1681729.22703</v>
      </c>
      <c r="G15" s="39">
        <v>1405302.49006</v>
      </c>
      <c r="H15" s="22">
        <v>-16.43705374962059</v>
      </c>
      <c r="I15" s="22">
        <v>1.3707519741043612</v>
      </c>
      <c r="J15" s="43">
        <v>3860142.08977</v>
      </c>
      <c r="K15" s="43">
        <v>3788107.87163</v>
      </c>
      <c r="L15" s="57">
        <v>-1.8661027616289652</v>
      </c>
      <c r="M15" s="58">
        <v>1.4891646712198865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301401.84957</v>
      </c>
      <c r="C16" s="4">
        <v>310330.26255</v>
      </c>
      <c r="D16" s="23">
        <v>2.962295351782955</v>
      </c>
      <c r="E16" s="23">
        <v>1.4332977697754727</v>
      </c>
      <c r="F16" s="40">
        <v>1681729.22703</v>
      </c>
      <c r="G16" s="40">
        <v>1405302.49006</v>
      </c>
      <c r="H16" s="23">
        <v>-16.43705374962059</v>
      </c>
      <c r="I16" s="23">
        <v>1.3707519741043612</v>
      </c>
      <c r="J16" s="44">
        <v>3860142.08977</v>
      </c>
      <c r="K16" s="44">
        <v>3788107.87163</v>
      </c>
      <c r="L16" s="59">
        <v>-1.8661027616289652</v>
      </c>
      <c r="M16" s="60">
        <v>1.4891646712198865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612463.31593</v>
      </c>
      <c r="C17" s="11">
        <v>730588.48446</v>
      </c>
      <c r="D17" s="22">
        <v>19.286896938575293</v>
      </c>
      <c r="E17" s="22">
        <v>3.3743110865039947</v>
      </c>
      <c r="F17" s="39">
        <v>3319582.16278</v>
      </c>
      <c r="G17" s="39">
        <v>3317717.94223</v>
      </c>
      <c r="H17" s="22">
        <v>-0.05615828916367402</v>
      </c>
      <c r="I17" s="22">
        <v>3.23614912163079</v>
      </c>
      <c r="J17" s="43">
        <v>7714689.43829</v>
      </c>
      <c r="K17" s="43">
        <v>8434029.11157</v>
      </c>
      <c r="L17" s="57">
        <v>9.324285559827358</v>
      </c>
      <c r="M17" s="58">
        <v>3.3155492437404495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612463.31593</v>
      </c>
      <c r="C18" s="4">
        <v>730588.48446</v>
      </c>
      <c r="D18" s="23">
        <v>19.286896938575293</v>
      </c>
      <c r="E18" s="23">
        <v>3.3743110865039947</v>
      </c>
      <c r="F18" s="40">
        <v>3319582.16278</v>
      </c>
      <c r="G18" s="40">
        <v>3317717.94223</v>
      </c>
      <c r="H18" s="23">
        <v>-0.05615828916367402</v>
      </c>
      <c r="I18" s="23">
        <v>3.23614912163079</v>
      </c>
      <c r="J18" s="44">
        <v>7714689.43829</v>
      </c>
      <c r="K18" s="44">
        <v>8434029.11157</v>
      </c>
      <c r="L18" s="59">
        <v>9.324285559827358</v>
      </c>
      <c r="M18" s="60">
        <v>3.3155492437404495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14045320.082189998</v>
      </c>
      <c r="C19" s="11">
        <v>15400561.9685</v>
      </c>
      <c r="D19" s="22">
        <v>9.649063733538549</v>
      </c>
      <c r="E19" s="22">
        <v>71.12935406737377</v>
      </c>
      <c r="F19" s="39">
        <v>76906776.90146</v>
      </c>
      <c r="G19" s="39">
        <v>73505984.87692</v>
      </c>
      <c r="H19" s="22">
        <v>-4.421966647877356</v>
      </c>
      <c r="I19" s="22">
        <v>71.69877986498228</v>
      </c>
      <c r="J19" s="43">
        <v>183793890.5118</v>
      </c>
      <c r="K19" s="43">
        <v>182351159.85693</v>
      </c>
      <c r="L19" s="57">
        <v>-0.7849720416998175</v>
      </c>
      <c r="M19" s="58">
        <v>71.68510354433582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34</v>
      </c>
      <c r="B20" s="11">
        <v>1040503.89374</v>
      </c>
      <c r="C20" s="11">
        <v>1233073.5654699998</v>
      </c>
      <c r="D20" s="22">
        <v>18.507347535031805</v>
      </c>
      <c r="E20" s="22">
        <v>5.695099075529207</v>
      </c>
      <c r="F20" s="39">
        <v>6338396.38997</v>
      </c>
      <c r="G20" s="39">
        <v>5967576.699380001</v>
      </c>
      <c r="H20" s="22">
        <v>-5.85037078426952</v>
      </c>
      <c r="I20" s="22">
        <v>5.820858924789262</v>
      </c>
      <c r="J20" s="43">
        <v>15468118.11233</v>
      </c>
      <c r="K20" s="43">
        <v>14792542.68659</v>
      </c>
      <c r="L20" s="57">
        <v>-4.367534698364403</v>
      </c>
      <c r="M20" s="58">
        <v>5.815180747982023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766271.68854</v>
      </c>
      <c r="C21" s="4">
        <v>849287.28918</v>
      </c>
      <c r="D21" s="23">
        <v>10.833703225832606</v>
      </c>
      <c r="E21" s="23">
        <v>3.922535841261128</v>
      </c>
      <c r="F21" s="40">
        <v>4404585.24415</v>
      </c>
      <c r="G21" s="40">
        <v>4044371.61993</v>
      </c>
      <c r="H21" s="23">
        <v>-8.178150819045255</v>
      </c>
      <c r="I21" s="23">
        <v>3.944937421831512</v>
      </c>
      <c r="J21" s="44">
        <v>10582320.51009</v>
      </c>
      <c r="K21" s="44">
        <v>9993036.74095</v>
      </c>
      <c r="L21" s="59">
        <v>-5.568568525004821</v>
      </c>
      <c r="M21" s="60">
        <v>3.9284196166308556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116439.71349</v>
      </c>
      <c r="C22" s="4">
        <v>149469.47579</v>
      </c>
      <c r="D22" s="23">
        <v>28.366406366017593</v>
      </c>
      <c r="E22" s="23">
        <v>0.6903428126504384</v>
      </c>
      <c r="F22" s="40">
        <v>805131.15391</v>
      </c>
      <c r="G22" s="40">
        <v>865669.73098</v>
      </c>
      <c r="H22" s="23">
        <v>7.51909509103</v>
      </c>
      <c r="I22" s="23">
        <v>0.8443865296307581</v>
      </c>
      <c r="J22" s="44">
        <v>1897152.12437</v>
      </c>
      <c r="K22" s="44">
        <v>2117149.3818</v>
      </c>
      <c r="L22" s="59">
        <v>11.59618433356028</v>
      </c>
      <c r="M22" s="60">
        <v>0.8322846576475551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157792.49171</v>
      </c>
      <c r="C23" s="4">
        <v>234316.8005</v>
      </c>
      <c r="D23" s="23">
        <v>48.496799791108394</v>
      </c>
      <c r="E23" s="23">
        <v>1.0822204216176416</v>
      </c>
      <c r="F23" s="40">
        <v>1128679.99191</v>
      </c>
      <c r="G23" s="40">
        <v>1057535.34847</v>
      </c>
      <c r="H23" s="23">
        <v>-6.303349394863113</v>
      </c>
      <c r="I23" s="23">
        <v>1.031534973326991</v>
      </c>
      <c r="J23" s="44">
        <v>2988645.47787</v>
      </c>
      <c r="K23" s="44">
        <v>2682356.56384</v>
      </c>
      <c r="L23" s="59">
        <v>-10.24841910149515</v>
      </c>
      <c r="M23" s="60">
        <v>1.054476473703612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2789101.1166</v>
      </c>
      <c r="C24" s="11">
        <v>2453037.06747</v>
      </c>
      <c r="D24" s="22">
        <v>-12.049188433141934</v>
      </c>
      <c r="E24" s="22">
        <v>11.329647740735032</v>
      </c>
      <c r="F24" s="39">
        <v>13710346.16309</v>
      </c>
      <c r="G24" s="39">
        <v>12266170.42227</v>
      </c>
      <c r="H24" s="22">
        <v>-10.533473944719974</v>
      </c>
      <c r="I24" s="22">
        <v>11.964596547686506</v>
      </c>
      <c r="J24" s="45">
        <v>29488075.8704</v>
      </c>
      <c r="K24" s="45">
        <v>32096815.58948</v>
      </c>
      <c r="L24" s="61">
        <v>8.846761418226825</v>
      </c>
      <c r="M24" s="62">
        <v>12.617762073904817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2789101.1166</v>
      </c>
      <c r="C25" s="4">
        <v>2453037.06747</v>
      </c>
      <c r="D25" s="23">
        <v>-12.049188433141934</v>
      </c>
      <c r="E25" s="23">
        <v>11.329647740735032</v>
      </c>
      <c r="F25" s="40">
        <v>13710346.16309</v>
      </c>
      <c r="G25" s="40">
        <v>12266170.42227</v>
      </c>
      <c r="H25" s="23">
        <v>-10.533473944719974</v>
      </c>
      <c r="I25" s="23">
        <v>11.964596547686506</v>
      </c>
      <c r="J25" s="44">
        <v>29488075.8704</v>
      </c>
      <c r="K25" s="44">
        <v>32096815.58948</v>
      </c>
      <c r="L25" s="59">
        <v>8.846761418226825</v>
      </c>
      <c r="M25" s="60">
        <v>12.617762073904817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10215715.071849998</v>
      </c>
      <c r="C26" s="11">
        <v>11714451.33556</v>
      </c>
      <c r="D26" s="22">
        <v>14.670889440131873</v>
      </c>
      <c r="E26" s="22">
        <v>54.104607251109535</v>
      </c>
      <c r="F26" s="39">
        <v>56858034.348400004</v>
      </c>
      <c r="G26" s="39">
        <v>55272237.75527</v>
      </c>
      <c r="H26" s="22">
        <v>-2.7890457545770433</v>
      </c>
      <c r="I26" s="22">
        <v>53.913324392506524</v>
      </c>
      <c r="J26" s="43">
        <v>138837696.52907</v>
      </c>
      <c r="K26" s="43">
        <v>135461801.58086</v>
      </c>
      <c r="L26" s="57">
        <v>-2.4315405920777087</v>
      </c>
      <c r="M26" s="58">
        <v>53.25216072244897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1335848.45138</v>
      </c>
      <c r="C27" s="4">
        <v>1656510.23123</v>
      </c>
      <c r="D27" s="23">
        <v>24.0043531523909</v>
      </c>
      <c r="E27" s="23">
        <v>7.650792418769253</v>
      </c>
      <c r="F27" s="40">
        <v>8817502.89893</v>
      </c>
      <c r="G27" s="40">
        <v>8355036.79799</v>
      </c>
      <c r="H27" s="23">
        <v>-5.244864745052936</v>
      </c>
      <c r="I27" s="23">
        <v>8.149621355947641</v>
      </c>
      <c r="J27" s="44">
        <v>21434807.07674</v>
      </c>
      <c r="K27" s="44">
        <v>20733047.12366</v>
      </c>
      <c r="L27" s="59">
        <v>-3.2739270783617997</v>
      </c>
      <c r="M27" s="60">
        <v>8.150486298059475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2294859.95375</v>
      </c>
      <c r="C28" s="4">
        <v>3029593.08477</v>
      </c>
      <c r="D28" s="23">
        <v>32.01646923244195</v>
      </c>
      <c r="E28" s="23">
        <v>13.992541288261917</v>
      </c>
      <c r="F28" s="40">
        <v>12482083.55223</v>
      </c>
      <c r="G28" s="40">
        <v>14332483.52857</v>
      </c>
      <c r="H28" s="23">
        <v>14.824447926479504</v>
      </c>
      <c r="I28" s="23">
        <v>13.980107649113153</v>
      </c>
      <c r="J28" s="44">
        <v>29787095.27817</v>
      </c>
      <c r="K28" s="44">
        <v>32827830.81751</v>
      </c>
      <c r="L28" s="59">
        <v>10.20823115159019</v>
      </c>
      <c r="M28" s="60">
        <v>12.905135635745232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100124.42561</v>
      </c>
      <c r="C29" s="4">
        <v>203809.47146</v>
      </c>
      <c r="D29" s="23">
        <v>103.55619542215318</v>
      </c>
      <c r="E29" s="23">
        <v>0.9413186406713072</v>
      </c>
      <c r="F29" s="40">
        <v>577078.14608</v>
      </c>
      <c r="G29" s="40">
        <v>489885.23183</v>
      </c>
      <c r="H29" s="23">
        <v>-15.109377272781435</v>
      </c>
      <c r="I29" s="23">
        <v>0.47784100104090377</v>
      </c>
      <c r="J29" s="44">
        <v>1745358.03455</v>
      </c>
      <c r="K29" s="44">
        <v>1365870.46419</v>
      </c>
      <c r="L29" s="59">
        <v>-21.74267759668245</v>
      </c>
      <c r="M29" s="60">
        <v>0.5369451213276126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40</v>
      </c>
      <c r="B30" s="4">
        <v>1064263.36475</v>
      </c>
      <c r="C30" s="4">
        <v>1384584.33847</v>
      </c>
      <c r="D30" s="23">
        <v>30.097904741393116</v>
      </c>
      <c r="E30" s="23">
        <v>6.394869865697858</v>
      </c>
      <c r="F30" s="40">
        <v>5979202.75747</v>
      </c>
      <c r="G30" s="40">
        <v>6589402.98035</v>
      </c>
      <c r="H30" s="23">
        <v>10.205377667075407</v>
      </c>
      <c r="I30" s="23">
        <v>6.427397095907998</v>
      </c>
      <c r="J30" s="44">
        <v>14576578.02228</v>
      </c>
      <c r="K30" s="44">
        <v>15776543.99516</v>
      </c>
      <c r="L30" s="59">
        <v>8.232151407867311</v>
      </c>
      <c r="M30" s="60">
        <v>6.202007109535993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719464.86738</v>
      </c>
      <c r="C31" s="4">
        <v>924154.35507</v>
      </c>
      <c r="D31" s="23">
        <v>28.45024086240603</v>
      </c>
      <c r="E31" s="23">
        <v>4.2683184204012505</v>
      </c>
      <c r="F31" s="40">
        <v>4057732.88255</v>
      </c>
      <c r="G31" s="40">
        <v>4552357.23782</v>
      </c>
      <c r="H31" s="23">
        <v>12.18967264693785</v>
      </c>
      <c r="I31" s="23">
        <v>4.440433796074478</v>
      </c>
      <c r="J31" s="44">
        <v>9793769.37531</v>
      </c>
      <c r="K31" s="44">
        <v>10857215.4674</v>
      </c>
      <c r="L31" s="59">
        <v>10.858394264122014</v>
      </c>
      <c r="M31" s="60">
        <v>4.268141840141715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1165758.56218</v>
      </c>
      <c r="C32" s="4">
        <v>1142325.86195</v>
      </c>
      <c r="D32" s="23">
        <v>-2.0100817605130916</v>
      </c>
      <c r="E32" s="23">
        <v>5.275969854941173</v>
      </c>
      <c r="F32" s="40">
        <v>6467193.43866</v>
      </c>
      <c r="G32" s="40">
        <v>5409797.7753</v>
      </c>
      <c r="H32" s="23">
        <v>-16.350147454056863</v>
      </c>
      <c r="I32" s="23">
        <v>5.2767934536864365</v>
      </c>
      <c r="J32" s="44">
        <v>14267635.17997</v>
      </c>
      <c r="K32" s="44">
        <v>13323035.43392</v>
      </c>
      <c r="L32" s="59">
        <v>-6.620576809926439</v>
      </c>
      <c r="M32" s="60">
        <v>5.237494378180751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35</v>
      </c>
      <c r="B33" s="4">
        <v>1903115.93583</v>
      </c>
      <c r="C33" s="4">
        <v>1253583.11427</v>
      </c>
      <c r="D33" s="23">
        <v>-34.12996598532088</v>
      </c>
      <c r="E33" s="23">
        <v>5.789824901855621</v>
      </c>
      <c r="F33" s="40">
        <v>9544394.97558</v>
      </c>
      <c r="G33" s="40">
        <v>5876173.96172</v>
      </c>
      <c r="H33" s="23">
        <v>-38.43324823883964</v>
      </c>
      <c r="I33" s="23">
        <v>5.73170339850777</v>
      </c>
      <c r="J33" s="44">
        <v>24645727.6082</v>
      </c>
      <c r="K33" s="44">
        <v>17368152.7779</v>
      </c>
      <c r="L33" s="59">
        <v>-29.52874813027895</v>
      </c>
      <c r="M33" s="60">
        <v>6.827693507595144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36</v>
      </c>
      <c r="B34" s="4">
        <v>444256.85513</v>
      </c>
      <c r="C34" s="4">
        <v>450481.05561</v>
      </c>
      <c r="D34" s="23">
        <v>1.4010364518018867</v>
      </c>
      <c r="E34" s="23">
        <v>2.0806011216127644</v>
      </c>
      <c r="F34" s="40">
        <v>2304733.60614</v>
      </c>
      <c r="G34" s="40">
        <v>1979164.65557</v>
      </c>
      <c r="H34" s="23">
        <v>-14.126098986132602</v>
      </c>
      <c r="I34" s="23">
        <v>1.9305052669367466</v>
      </c>
      <c r="J34" s="44">
        <v>5118234.56156</v>
      </c>
      <c r="K34" s="44">
        <v>5121637.86297</v>
      </c>
      <c r="L34" s="59">
        <v>0.06649365848841712</v>
      </c>
      <c r="M34" s="60">
        <v>2.013396244979478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37</v>
      </c>
      <c r="B35" s="4">
        <v>352291.01226</v>
      </c>
      <c r="C35" s="4">
        <v>464006.42466</v>
      </c>
      <c r="D35" s="23">
        <v>31.711116239761218</v>
      </c>
      <c r="E35" s="23">
        <v>2.1430696708785066</v>
      </c>
      <c r="F35" s="40">
        <v>2164585.42919</v>
      </c>
      <c r="G35" s="40">
        <v>2620098.42593</v>
      </c>
      <c r="H35" s="23">
        <v>21.04389092697789</v>
      </c>
      <c r="I35" s="23">
        <v>2.5556811541249993</v>
      </c>
      <c r="J35" s="44">
        <v>7074411.01136</v>
      </c>
      <c r="K35" s="44">
        <v>6307279.16212</v>
      </c>
      <c r="L35" s="59">
        <v>-10.84375572762381</v>
      </c>
      <c r="M35" s="60">
        <v>2.479490452237017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38</v>
      </c>
      <c r="B36" s="11">
        <v>330384.31631</v>
      </c>
      <c r="C36" s="11">
        <v>554395.85095</v>
      </c>
      <c r="D36" s="22">
        <v>67.80331982520916</v>
      </c>
      <c r="E36" s="22">
        <v>2.5605441448411215</v>
      </c>
      <c r="F36" s="39">
        <v>1668248.60062</v>
      </c>
      <c r="G36" s="39">
        <v>2044435.63364</v>
      </c>
      <c r="H36" s="22">
        <v>22.54981858700143</v>
      </c>
      <c r="I36" s="22">
        <v>1.994171504400935</v>
      </c>
      <c r="J36" s="43">
        <v>3758697.79899</v>
      </c>
      <c r="K36" s="43">
        <v>4740700.80796</v>
      </c>
      <c r="L36" s="57">
        <v>26.126149573234486</v>
      </c>
      <c r="M36" s="58">
        <v>1.8636439085880265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39</v>
      </c>
      <c r="B37" s="4">
        <v>494716.6989</v>
      </c>
      <c r="C37" s="4">
        <v>638904.64192</v>
      </c>
      <c r="D37" s="23">
        <v>29.14555812257825</v>
      </c>
      <c r="E37" s="23">
        <v>2.950858194874211</v>
      </c>
      <c r="F37" s="40">
        <v>2740732.41073</v>
      </c>
      <c r="G37" s="40">
        <v>2968188.75718</v>
      </c>
      <c r="H37" s="23">
        <v>8.299108134727264</v>
      </c>
      <c r="I37" s="23">
        <v>2.895213398679129</v>
      </c>
      <c r="J37" s="44">
        <v>6494526.5038</v>
      </c>
      <c r="K37" s="44">
        <v>6904233.9199</v>
      </c>
      <c r="L37" s="59">
        <v>6.3085032582479545</v>
      </c>
      <c r="M37" s="60">
        <v>2.7141627386996734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10630.62837</v>
      </c>
      <c r="C38" s="4">
        <v>12102.9052</v>
      </c>
      <c r="D38" s="23">
        <v>13.849386684937787</v>
      </c>
      <c r="E38" s="23">
        <v>0.05589872830455597</v>
      </c>
      <c r="F38" s="40">
        <v>54545.65022</v>
      </c>
      <c r="G38" s="40">
        <v>55212.76937</v>
      </c>
      <c r="H38" s="23">
        <v>1.2230473874805678</v>
      </c>
      <c r="I38" s="23">
        <v>0.05385531808633242</v>
      </c>
      <c r="J38" s="44">
        <v>140856.07814</v>
      </c>
      <c r="K38" s="44">
        <v>136253.74817</v>
      </c>
      <c r="L38" s="59">
        <v>-3.267398915810813</v>
      </c>
      <c r="M38" s="60">
        <v>0.053563487358860976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533041.87158</v>
      </c>
      <c r="C39" s="4">
        <v>546879.82063</v>
      </c>
      <c r="D39" s="23">
        <v>2.5960341556250723</v>
      </c>
      <c r="E39" s="23">
        <v>2.5258304517365526</v>
      </c>
      <c r="F39" s="40">
        <v>2761355.0785</v>
      </c>
      <c r="G39" s="40">
        <v>2334674.56119</v>
      </c>
      <c r="H39" s="23">
        <v>-15.451852629607412</v>
      </c>
      <c r="I39" s="23">
        <v>2.2772746695309625</v>
      </c>
      <c r="J39" s="44">
        <v>6370744.43845</v>
      </c>
      <c r="K39" s="44">
        <v>6028443.11763</v>
      </c>
      <c r="L39" s="59">
        <v>-5.3730191836620245</v>
      </c>
      <c r="M39" s="60">
        <v>2.3698756258940348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533041.87158</v>
      </c>
      <c r="C40" s="11">
        <v>546879.82063</v>
      </c>
      <c r="D40" s="22">
        <v>2.5960341556250723</v>
      </c>
      <c r="E40" s="22">
        <v>2.5258304517365526</v>
      </c>
      <c r="F40" s="39">
        <v>2761355.0785</v>
      </c>
      <c r="G40" s="39">
        <v>2334674.56119</v>
      </c>
      <c r="H40" s="22">
        <v>-15.451852629607412</v>
      </c>
      <c r="I40" s="22">
        <v>2.2772746695309625</v>
      </c>
      <c r="J40" s="43">
        <v>6370744.43845</v>
      </c>
      <c r="K40" s="43">
        <v>6028443.11763</v>
      </c>
      <c r="L40" s="57">
        <v>-5.3730191836620245</v>
      </c>
      <c r="M40" s="58">
        <v>2.3698756258940348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4" t="s">
        <v>43</v>
      </c>
      <c r="B41" s="35">
        <v>16986506.779469997</v>
      </c>
      <c r="C41" s="36">
        <v>18846844.68573</v>
      </c>
      <c r="D41" s="37">
        <v>10.951856849746287</v>
      </c>
      <c r="E41" s="38">
        <v>87.0464267113144</v>
      </c>
      <c r="F41" s="36">
        <v>93081042.09405</v>
      </c>
      <c r="G41" s="36">
        <v>89899351.23606</v>
      </c>
      <c r="H41" s="37">
        <v>-3.4181942814684</v>
      </c>
      <c r="I41" s="38">
        <v>87.68910184758103</v>
      </c>
      <c r="J41" s="36">
        <v>222251410.63134</v>
      </c>
      <c r="K41" s="36">
        <v>223244586.0578</v>
      </c>
      <c r="L41" s="63">
        <v>0.44687024646490536</v>
      </c>
      <c r="M41" s="64">
        <v>87.7609513414762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8" t="s">
        <v>44</v>
      </c>
      <c r="B42" s="46">
        <v>1945441.2715300024</v>
      </c>
      <c r="C42" s="31">
        <v>2804641.076269999</v>
      </c>
      <c r="D42" s="32">
        <v>44.164777282856484</v>
      </c>
      <c r="E42" s="32">
        <v>12.953573288685607</v>
      </c>
      <c r="F42" s="41">
        <v>9249860.473949999</v>
      </c>
      <c r="G42" s="41">
        <v>12621200.73894</v>
      </c>
      <c r="H42" s="33">
        <v>36.44747155359337</v>
      </c>
      <c r="I42" s="33">
        <v>12.310898152418966</v>
      </c>
      <c r="J42" s="41">
        <v>20156571.300659984</v>
      </c>
      <c r="K42" s="41">
        <v>31133451.834199995</v>
      </c>
      <c r="L42" s="33">
        <v>54.4580740930904</v>
      </c>
      <c r="M42" s="65">
        <v>12.239048658523803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2" t="s">
        <v>42</v>
      </c>
      <c r="B43" s="53">
        <v>18931948.051</v>
      </c>
      <c r="C43" s="53">
        <v>21651485.762</v>
      </c>
      <c r="D43" s="54">
        <v>14.36480653588288</v>
      </c>
      <c r="E43" s="55">
        <v>100</v>
      </c>
      <c r="F43" s="56">
        <v>102330902.568</v>
      </c>
      <c r="G43" s="56">
        <v>102520551.975</v>
      </c>
      <c r="H43" s="54">
        <v>0.18532955562858075</v>
      </c>
      <c r="I43" s="55">
        <v>100</v>
      </c>
      <c r="J43" s="56">
        <v>242407981.93199998</v>
      </c>
      <c r="K43" s="56">
        <v>254378037.892</v>
      </c>
      <c r="L43" s="54">
        <v>4.937979296142911</v>
      </c>
      <c r="M43" s="66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8.140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25.5" customHeight="1" thickBot="1">
      <c r="A2" s="109" t="s">
        <v>29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5" customFormat="1" ht="32.25" customHeight="1">
      <c r="A3" s="110" t="s">
        <v>30</v>
      </c>
      <c r="B3" s="104" t="s">
        <v>70</v>
      </c>
      <c r="C3" s="104"/>
      <c r="D3" s="104"/>
      <c r="E3" s="104"/>
      <c r="F3" s="104" t="s">
        <v>93</v>
      </c>
      <c r="G3" s="104"/>
      <c r="H3" s="104"/>
      <c r="I3" s="104"/>
      <c r="J3" s="104" t="s">
        <v>41</v>
      </c>
      <c r="K3" s="104"/>
      <c r="L3" s="104"/>
      <c r="M3" s="105"/>
    </row>
    <row r="4" spans="1:13" ht="37.5" customHeight="1">
      <c r="A4" s="111"/>
      <c r="B4" s="47">
        <v>2022</v>
      </c>
      <c r="C4" s="47">
        <v>2023</v>
      </c>
      <c r="D4" s="48" t="s">
        <v>48</v>
      </c>
      <c r="E4" s="48" t="s">
        <v>47</v>
      </c>
      <c r="F4" s="47">
        <v>2022</v>
      </c>
      <c r="G4" s="47">
        <v>2023</v>
      </c>
      <c r="H4" s="48" t="s">
        <v>48</v>
      </c>
      <c r="I4" s="48" t="s">
        <v>47</v>
      </c>
      <c r="J4" s="49" t="s">
        <v>45</v>
      </c>
      <c r="K4" s="49" t="s">
        <v>49</v>
      </c>
      <c r="L4" s="50" t="s">
        <v>50</v>
      </c>
      <c r="M4" s="51" t="s">
        <v>51</v>
      </c>
    </row>
    <row r="5" spans="1:13" ht="30" customHeight="1">
      <c r="A5" s="98" t="s">
        <v>79</v>
      </c>
      <c r="B5" s="6">
        <v>1717008.60617</v>
      </c>
      <c r="C5" s="6">
        <v>1218572.07923</v>
      </c>
      <c r="D5" s="7">
        <v>-29.029355190701363</v>
      </c>
      <c r="E5" s="16">
        <v>6.465655655095672</v>
      </c>
      <c r="F5" s="6">
        <v>8306921.12712</v>
      </c>
      <c r="G5" s="6">
        <v>5960684.4755</v>
      </c>
      <c r="H5" s="7">
        <v>-28.244359320568606</v>
      </c>
      <c r="I5" s="16">
        <v>6.630397654203625</v>
      </c>
      <c r="J5" s="13">
        <v>18695316.58592</v>
      </c>
      <c r="K5" s="13">
        <v>16939472.17565</v>
      </c>
      <c r="L5" s="14">
        <v>-9.391894500424652</v>
      </c>
      <c r="M5" s="15">
        <v>7.5878535174260495</v>
      </c>
    </row>
    <row r="6" spans="1:13" ht="30" customHeight="1">
      <c r="A6" s="98" t="s">
        <v>80</v>
      </c>
      <c r="B6" s="6">
        <v>204521.6573</v>
      </c>
      <c r="C6" s="6">
        <v>234965.49274</v>
      </c>
      <c r="D6" s="7">
        <v>14.88538467852519</v>
      </c>
      <c r="E6" s="16">
        <v>1.2467099753727235</v>
      </c>
      <c r="F6" s="6">
        <v>1118081.35321</v>
      </c>
      <c r="G6" s="6">
        <v>1120821.70676</v>
      </c>
      <c r="H6" s="7">
        <v>0.24509428961786692</v>
      </c>
      <c r="I6" s="16">
        <v>1.2467517188382349</v>
      </c>
      <c r="J6" s="13">
        <v>2626998.52947</v>
      </c>
      <c r="K6" s="13">
        <v>2563983.35007</v>
      </c>
      <c r="L6" s="14">
        <v>-2.3987519860817423</v>
      </c>
      <c r="M6" s="15">
        <v>1.148508635907597</v>
      </c>
    </row>
    <row r="7" spans="1:13" ht="30" customHeight="1">
      <c r="A7" s="98" t="s">
        <v>81</v>
      </c>
      <c r="B7" s="6">
        <v>178787.01571</v>
      </c>
      <c r="C7" s="6">
        <v>316725.44608</v>
      </c>
      <c r="D7" s="7">
        <v>77.15237587149052</v>
      </c>
      <c r="E7" s="16">
        <v>1.6805223970451164</v>
      </c>
      <c r="F7" s="6">
        <v>942877.45064</v>
      </c>
      <c r="G7" s="6">
        <v>1035625.13568</v>
      </c>
      <c r="H7" s="7">
        <v>9.836663818510585</v>
      </c>
      <c r="I7" s="16">
        <v>1.1519828802330612</v>
      </c>
      <c r="J7" s="13">
        <v>2430928.16583</v>
      </c>
      <c r="K7" s="13">
        <v>2550511.20921</v>
      </c>
      <c r="L7" s="14">
        <v>4.919233939566887</v>
      </c>
      <c r="M7" s="15">
        <v>1.1424739359859102</v>
      </c>
    </row>
    <row r="8" spans="1:13" ht="30" customHeight="1">
      <c r="A8" s="98" t="s">
        <v>82</v>
      </c>
      <c r="B8" s="6">
        <v>266337.57749</v>
      </c>
      <c r="C8" s="6">
        <v>277221.65945</v>
      </c>
      <c r="D8" s="7">
        <v>4.086573912165525</v>
      </c>
      <c r="E8" s="16">
        <v>1.4709181514075933</v>
      </c>
      <c r="F8" s="6">
        <v>1524970.04816</v>
      </c>
      <c r="G8" s="6">
        <v>1334247.29469</v>
      </c>
      <c r="H8" s="7">
        <v>-12.506655701213448</v>
      </c>
      <c r="I8" s="16">
        <v>1.4841567556883692</v>
      </c>
      <c r="J8" s="13">
        <v>3679998.10081</v>
      </c>
      <c r="K8" s="13">
        <v>3310639.58991</v>
      </c>
      <c r="L8" s="14">
        <v>-10.03692123696208</v>
      </c>
      <c r="M8" s="15">
        <v>1.482965230365249</v>
      </c>
    </row>
    <row r="9" spans="1:13" ht="30" customHeight="1">
      <c r="A9" s="98" t="s">
        <v>83</v>
      </c>
      <c r="B9" s="6">
        <v>117420.25345</v>
      </c>
      <c r="C9" s="6">
        <v>124128.96422</v>
      </c>
      <c r="D9" s="7">
        <v>5.713418744115298</v>
      </c>
      <c r="E9" s="16">
        <v>0.6586193407429359</v>
      </c>
      <c r="F9" s="6">
        <v>593838.78331</v>
      </c>
      <c r="G9" s="6">
        <v>491329.72646</v>
      </c>
      <c r="H9" s="7">
        <v>-17.262102060533067</v>
      </c>
      <c r="I9" s="16">
        <v>0.5465331169852983</v>
      </c>
      <c r="J9" s="13">
        <v>1439583.40914</v>
      </c>
      <c r="K9" s="13">
        <v>1328660.80242</v>
      </c>
      <c r="L9" s="14">
        <v>-7.705187904760893</v>
      </c>
      <c r="M9" s="15">
        <v>0.5951592492711102</v>
      </c>
    </row>
    <row r="10" spans="1:13" ht="30" customHeight="1">
      <c r="A10" s="98" t="s">
        <v>84</v>
      </c>
      <c r="B10" s="6">
        <v>1377627.77098</v>
      </c>
      <c r="C10" s="6">
        <v>1565047.17059</v>
      </c>
      <c r="D10" s="7">
        <v>13.604502141872171</v>
      </c>
      <c r="E10" s="16">
        <v>8.304027526554535</v>
      </c>
      <c r="F10" s="6">
        <v>7556917.35195</v>
      </c>
      <c r="G10" s="6">
        <v>7609249.89675</v>
      </c>
      <c r="H10" s="7">
        <v>0.6925118055776577</v>
      </c>
      <c r="I10" s="16">
        <v>8.464187774580752</v>
      </c>
      <c r="J10" s="13">
        <v>17760935.05269</v>
      </c>
      <c r="K10" s="13">
        <v>18314498.80255</v>
      </c>
      <c r="L10" s="14">
        <v>3.1167489111231186</v>
      </c>
      <c r="M10" s="15">
        <v>8.20378183675559</v>
      </c>
    </row>
    <row r="11" spans="1:13" ht="30" customHeight="1">
      <c r="A11" s="98" t="s">
        <v>85</v>
      </c>
      <c r="B11" s="6">
        <v>860645.87443</v>
      </c>
      <c r="C11" s="6">
        <v>1003138.71458</v>
      </c>
      <c r="D11" s="7">
        <v>16.556500691340922</v>
      </c>
      <c r="E11" s="16">
        <v>5.322581744091797</v>
      </c>
      <c r="F11" s="6">
        <v>4929937.24356</v>
      </c>
      <c r="G11" s="6">
        <v>4433547.6042</v>
      </c>
      <c r="H11" s="7">
        <v>-10.068883534134972</v>
      </c>
      <c r="I11" s="16">
        <v>4.931679198171607</v>
      </c>
      <c r="J11" s="13">
        <v>12183396.08026</v>
      </c>
      <c r="K11" s="13">
        <v>11841925.03127</v>
      </c>
      <c r="L11" s="14">
        <v>-2.8027575130982108</v>
      </c>
      <c r="M11" s="15">
        <v>5.304462356907513</v>
      </c>
    </row>
    <row r="12" spans="1:13" ht="30" customHeight="1">
      <c r="A12" s="98" t="s">
        <v>86</v>
      </c>
      <c r="B12" s="6">
        <v>501.19464</v>
      </c>
      <c r="C12" s="6">
        <v>5122.01531</v>
      </c>
      <c r="D12" s="7">
        <v>921.9613102805729</v>
      </c>
      <c r="E12" s="16">
        <v>0.02717704419710193</v>
      </c>
      <c r="F12" s="6">
        <v>15794.63234</v>
      </c>
      <c r="G12" s="6">
        <v>33586.48029</v>
      </c>
      <c r="H12" s="7">
        <v>112.64490091954873</v>
      </c>
      <c r="I12" s="16">
        <v>0.037360091956401074</v>
      </c>
      <c r="J12" s="13">
        <v>37175.44964</v>
      </c>
      <c r="K12" s="13">
        <v>86490.86479</v>
      </c>
      <c r="L12" s="14">
        <v>132.65586731986062</v>
      </c>
      <c r="M12" s="15">
        <v>0.03874264828424854</v>
      </c>
    </row>
    <row r="13" spans="1:13" ht="30" customHeight="1">
      <c r="A13" s="98" t="s">
        <v>87</v>
      </c>
      <c r="B13" s="6">
        <v>822671.65557</v>
      </c>
      <c r="C13" s="6">
        <v>946329.50781</v>
      </c>
      <c r="D13" s="7">
        <v>15.031252311023394</v>
      </c>
      <c r="E13" s="16">
        <v>5.021156186035315</v>
      </c>
      <c r="F13" s="6">
        <v>4565311.45929</v>
      </c>
      <c r="G13" s="6">
        <v>4502288.73972</v>
      </c>
      <c r="H13" s="7">
        <v>-1.3804692216947025</v>
      </c>
      <c r="I13" s="16">
        <v>5.008143749444616</v>
      </c>
      <c r="J13" s="13">
        <v>10891952.50176</v>
      </c>
      <c r="K13" s="13">
        <v>11429576.85176</v>
      </c>
      <c r="L13" s="14">
        <v>4.935977731385869</v>
      </c>
      <c r="M13" s="15">
        <v>5.119755445626252</v>
      </c>
    </row>
    <row r="14" spans="1:13" ht="30" customHeight="1">
      <c r="A14" s="98" t="s">
        <v>88</v>
      </c>
      <c r="B14" s="6">
        <v>5744284.34974</v>
      </c>
      <c r="C14" s="6">
        <v>5612719.69028</v>
      </c>
      <c r="D14" s="7">
        <v>-2.29035770950224</v>
      </c>
      <c r="E14" s="16">
        <v>29.780686283947055</v>
      </c>
      <c r="F14" s="6">
        <v>30658683.16037</v>
      </c>
      <c r="G14" s="6">
        <v>27553188.14521</v>
      </c>
      <c r="H14" s="7">
        <v>-10.129251145314095</v>
      </c>
      <c r="I14" s="16">
        <v>30.648928792444945</v>
      </c>
      <c r="J14" s="13">
        <v>74297310.94347</v>
      </c>
      <c r="K14" s="13">
        <v>69822866.49878</v>
      </c>
      <c r="L14" s="14">
        <v>-6.022350456390593</v>
      </c>
      <c r="M14" s="15">
        <v>31.276398559874703</v>
      </c>
    </row>
    <row r="15" spans="1:13" ht="30" customHeight="1">
      <c r="A15" s="98" t="s">
        <v>89</v>
      </c>
      <c r="B15" s="6">
        <v>1534819.7432</v>
      </c>
      <c r="C15" s="6">
        <v>1911347.52112</v>
      </c>
      <c r="D15" s="7">
        <v>24.532377797992353</v>
      </c>
      <c r="E15" s="16">
        <v>10.141472235759377</v>
      </c>
      <c r="F15" s="6">
        <v>9760894.16481</v>
      </c>
      <c r="G15" s="6">
        <v>9685333.52096</v>
      </c>
      <c r="H15" s="7">
        <v>-0.7741160038637853</v>
      </c>
      <c r="I15" s="16">
        <v>10.77352993964106</v>
      </c>
      <c r="J15" s="13">
        <v>23739416.37767</v>
      </c>
      <c r="K15" s="13">
        <v>23863126.27605</v>
      </c>
      <c r="L15" s="14">
        <v>0.5211160055997222</v>
      </c>
      <c r="M15" s="15">
        <v>10.689229556443365</v>
      </c>
    </row>
    <row r="16" spans="1:13" ht="30" customHeight="1">
      <c r="A16" s="98" t="s">
        <v>90</v>
      </c>
      <c r="B16" s="6">
        <v>105544.52779</v>
      </c>
      <c r="C16" s="6">
        <v>137143.82252</v>
      </c>
      <c r="D16" s="7">
        <v>29.939301820434057</v>
      </c>
      <c r="E16" s="16">
        <v>0.7276752411709491</v>
      </c>
      <c r="F16" s="6">
        <v>617656.93341</v>
      </c>
      <c r="G16" s="6">
        <v>632667.50803</v>
      </c>
      <c r="H16" s="7">
        <v>2.430244656548843</v>
      </c>
      <c r="I16" s="16">
        <v>0.7037509162538066</v>
      </c>
      <c r="J16" s="13">
        <v>1565139.41659</v>
      </c>
      <c r="K16" s="13">
        <v>1615089.42802</v>
      </c>
      <c r="L16" s="14">
        <v>3.1914097172779035</v>
      </c>
      <c r="M16" s="15">
        <v>0.7234618570332716</v>
      </c>
    </row>
    <row r="17" spans="1:13" ht="30" customHeight="1">
      <c r="A17" s="98" t="s">
        <v>91</v>
      </c>
      <c r="B17" s="6">
        <v>1660955.22545</v>
      </c>
      <c r="C17" s="6">
        <v>2346439.76909</v>
      </c>
      <c r="D17" s="7">
        <v>41.270501042813045</v>
      </c>
      <c r="E17" s="16">
        <v>12.45004035538437</v>
      </c>
      <c r="F17" s="6">
        <v>9495189.60191</v>
      </c>
      <c r="G17" s="6">
        <v>10517608.53338</v>
      </c>
      <c r="H17" s="7">
        <v>10.767756878328527</v>
      </c>
      <c r="I17" s="16">
        <v>11.699315277328973</v>
      </c>
      <c r="J17" s="13">
        <v>21737560.74353</v>
      </c>
      <c r="K17" s="13">
        <v>25228737.65655</v>
      </c>
      <c r="L17" s="14">
        <v>16.060573466409377</v>
      </c>
      <c r="M17" s="15">
        <v>11.300940417886801</v>
      </c>
    </row>
    <row r="18" spans="1:13" ht="30" customHeight="1">
      <c r="A18" s="98" t="s">
        <v>92</v>
      </c>
      <c r="B18" s="6">
        <v>2395381.32755</v>
      </c>
      <c r="C18" s="6">
        <v>3147942.83271</v>
      </c>
      <c r="D18" s="7">
        <v>31.417190094310428</v>
      </c>
      <c r="E18" s="16">
        <v>16.70275786319544</v>
      </c>
      <c r="F18" s="6">
        <v>12993968.78397</v>
      </c>
      <c r="G18" s="6">
        <v>14989172.46843</v>
      </c>
      <c r="H18" s="7">
        <v>15.354844371500882</v>
      </c>
      <c r="I18" s="16">
        <v>16.673282134229257</v>
      </c>
      <c r="J18" s="13">
        <v>31165699.27456</v>
      </c>
      <c r="K18" s="13">
        <v>34349007.52077</v>
      </c>
      <c r="L18" s="14">
        <v>10.214140289829707</v>
      </c>
      <c r="M18" s="15">
        <v>15.386266752232341</v>
      </c>
    </row>
    <row r="19" spans="1:13" s="5" customFormat="1" ht="39" customHeight="1" thickBot="1">
      <c r="A19" s="25" t="s">
        <v>78</v>
      </c>
      <c r="B19" s="26">
        <v>16986506.779470004</v>
      </c>
      <c r="C19" s="26">
        <v>18846844.685730003</v>
      </c>
      <c r="D19" s="27">
        <v>10.95185684974626</v>
      </c>
      <c r="E19" s="26">
        <v>100</v>
      </c>
      <c r="F19" s="26">
        <v>93081042.09404999</v>
      </c>
      <c r="G19" s="26">
        <v>89899351.23606</v>
      </c>
      <c r="H19" s="27">
        <v>-3.4181942814683848</v>
      </c>
      <c r="I19" s="26">
        <v>100</v>
      </c>
      <c r="J19" s="28">
        <v>222251410.63134</v>
      </c>
      <c r="K19" s="28">
        <v>223244586.0578</v>
      </c>
      <c r="L19" s="29">
        <v>0.44687024646490536</v>
      </c>
      <c r="M19" s="30">
        <v>100</v>
      </c>
    </row>
    <row r="20" spans="2:9" ht="12.75">
      <c r="B20" s="8"/>
      <c r="C20" s="8"/>
      <c r="D20" s="9"/>
      <c r="E20" s="9"/>
      <c r="F20" s="9"/>
      <c r="G20" s="9"/>
      <c r="H20" s="9"/>
      <c r="I20" s="9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112" t="s">
        <v>59</v>
      </c>
      <c r="B1" s="113"/>
      <c r="C1" s="113"/>
      <c r="D1" s="113"/>
      <c r="E1" s="113"/>
      <c r="F1" s="113"/>
      <c r="G1" s="113"/>
      <c r="H1" s="114"/>
    </row>
    <row r="2" spans="1:8" ht="19.5" customHeight="1">
      <c r="A2" s="115" t="s">
        <v>60</v>
      </c>
      <c r="B2" s="116"/>
      <c r="C2" s="116"/>
      <c r="D2" s="116"/>
      <c r="E2" s="116"/>
      <c r="F2" s="116"/>
      <c r="G2" s="116"/>
      <c r="H2" s="117"/>
    </row>
    <row r="3" spans="1:8" ht="19.5" customHeight="1">
      <c r="A3" s="115"/>
      <c r="B3" s="116"/>
      <c r="C3" s="116"/>
      <c r="D3" s="116"/>
      <c r="E3" s="116"/>
      <c r="F3" s="116"/>
      <c r="G3" s="116"/>
      <c r="H3" s="117"/>
    </row>
    <row r="4" spans="1:8" ht="19.5" customHeight="1">
      <c r="A4" s="78" t="s">
        <v>61</v>
      </c>
      <c r="B4" s="79"/>
      <c r="C4" s="79"/>
      <c r="D4" s="80"/>
      <c r="E4" s="80"/>
      <c r="F4" s="80"/>
      <c r="G4" s="80"/>
      <c r="H4" s="81" t="s">
        <v>62</v>
      </c>
    </row>
    <row r="5" spans="1:8" ht="19.5" customHeight="1">
      <c r="A5" s="82" t="s">
        <v>63</v>
      </c>
      <c r="B5" s="118">
        <v>2021</v>
      </c>
      <c r="C5" s="119"/>
      <c r="D5" s="118">
        <v>2022</v>
      </c>
      <c r="E5" s="120"/>
      <c r="F5" s="118">
        <v>2023</v>
      </c>
      <c r="G5" s="120"/>
      <c r="H5" s="83" t="s">
        <v>64</v>
      </c>
    </row>
    <row r="6" spans="1:8" ht="19.5" customHeight="1">
      <c r="A6" s="82"/>
      <c r="B6" s="84" t="s">
        <v>62</v>
      </c>
      <c r="C6" s="84" t="s">
        <v>65</v>
      </c>
      <c r="D6" s="84" t="s">
        <v>62</v>
      </c>
      <c r="E6" s="84" t="s">
        <v>65</v>
      </c>
      <c r="F6" s="84" t="s">
        <v>62</v>
      </c>
      <c r="G6" s="84" t="s">
        <v>65</v>
      </c>
      <c r="H6" s="85" t="s">
        <v>66</v>
      </c>
    </row>
    <row r="7" spans="1:8" ht="19.5" customHeight="1">
      <c r="A7" s="86" t="s">
        <v>67</v>
      </c>
      <c r="B7" s="87">
        <v>219595870.61</v>
      </c>
      <c r="C7" s="87">
        <v>219595870.61</v>
      </c>
      <c r="D7" s="87">
        <v>266442153.57</v>
      </c>
      <c r="E7" s="87">
        <v>266442153.57</v>
      </c>
      <c r="F7" s="88">
        <v>255807677.09</v>
      </c>
      <c r="G7" s="87">
        <v>255807677.09</v>
      </c>
      <c r="H7" s="89">
        <v>-3.991289042484821</v>
      </c>
    </row>
    <row r="8" spans="1:8" ht="19.5" customHeight="1">
      <c r="A8" s="86" t="s">
        <v>68</v>
      </c>
      <c r="B8" s="87">
        <v>240351930.42</v>
      </c>
      <c r="C8" s="87">
        <v>459947801.03</v>
      </c>
      <c r="D8" s="87">
        <v>286321459.75</v>
      </c>
      <c r="E8" s="87">
        <v>552763613.3199999</v>
      </c>
      <c r="F8" s="90">
        <v>263306952.27</v>
      </c>
      <c r="G8" s="87">
        <v>519114629.36</v>
      </c>
      <c r="H8" s="89">
        <v>-8.037995999355054</v>
      </c>
    </row>
    <row r="9" spans="1:8" ht="19.5" customHeight="1">
      <c r="A9" s="86" t="s">
        <v>46</v>
      </c>
      <c r="B9" s="87">
        <v>258796602.35</v>
      </c>
      <c r="C9" s="87">
        <v>718744403.38</v>
      </c>
      <c r="D9" s="87">
        <v>343796519.9</v>
      </c>
      <c r="E9" s="87">
        <v>896560133.2199999</v>
      </c>
      <c r="F9" s="90">
        <v>295305231.19</v>
      </c>
      <c r="G9" s="87">
        <v>814419860.55</v>
      </c>
      <c r="H9" s="89">
        <v>-14.104647924913444</v>
      </c>
    </row>
    <row r="10" spans="1:8" ht="19.5" customHeight="1">
      <c r="A10" s="86" t="s">
        <v>69</v>
      </c>
      <c r="B10" s="87">
        <v>276384270.04</v>
      </c>
      <c r="C10" s="87">
        <v>995128673.4200001</v>
      </c>
      <c r="D10" s="87">
        <v>362072337.45</v>
      </c>
      <c r="E10" s="87">
        <v>1258632470.6699998</v>
      </c>
      <c r="F10" s="90">
        <v>242605774.69</v>
      </c>
      <c r="G10" s="87">
        <v>1057025635.24</v>
      </c>
      <c r="H10" s="89">
        <v>-32.99521957445799</v>
      </c>
    </row>
    <row r="11" spans="1:8" ht="19.5" customHeight="1">
      <c r="A11" s="86" t="s">
        <v>70</v>
      </c>
      <c r="B11" s="87">
        <v>254285966.68</v>
      </c>
      <c r="C11" s="87">
        <v>1249414640.1000001</v>
      </c>
      <c r="D11" s="87">
        <v>266337577.49</v>
      </c>
      <c r="E11" s="87">
        <v>1524970048.1599998</v>
      </c>
      <c r="F11" s="90">
        <v>277221659.45</v>
      </c>
      <c r="G11" s="87">
        <v>1334247294.69</v>
      </c>
      <c r="H11" s="89">
        <v>4.086573912165525</v>
      </c>
    </row>
    <row r="12" spans="1:8" ht="19.5" customHeight="1">
      <c r="A12" s="86" t="s">
        <v>71</v>
      </c>
      <c r="B12" s="87">
        <v>313745812.76</v>
      </c>
      <c r="C12" s="87">
        <v>1563160452.8600001</v>
      </c>
      <c r="D12" s="87">
        <v>342579227.41</v>
      </c>
      <c r="E12" s="87">
        <v>1867549275.57</v>
      </c>
      <c r="F12" s="90"/>
      <c r="G12" s="87"/>
      <c r="H12" s="89"/>
    </row>
    <row r="13" spans="1:8" ht="19.5" customHeight="1">
      <c r="A13" s="86" t="s">
        <v>72</v>
      </c>
      <c r="B13" s="87">
        <v>254659905.71</v>
      </c>
      <c r="C13" s="87">
        <v>1817820358.5700002</v>
      </c>
      <c r="D13" s="87">
        <v>240772290.89</v>
      </c>
      <c r="E13" s="87">
        <v>2108321566.46</v>
      </c>
      <c r="F13" s="90"/>
      <c r="G13" s="87"/>
      <c r="H13" s="89"/>
    </row>
    <row r="14" spans="1:8" ht="19.5" customHeight="1">
      <c r="A14" s="86" t="s">
        <v>73</v>
      </c>
      <c r="B14" s="87">
        <v>303984959.01</v>
      </c>
      <c r="C14" s="87">
        <v>2121805317.5800002</v>
      </c>
      <c r="D14" s="87">
        <v>294658862.02</v>
      </c>
      <c r="E14" s="87">
        <v>2402980428.48</v>
      </c>
      <c r="F14" s="90"/>
      <c r="G14" s="87"/>
      <c r="H14" s="89"/>
    </row>
    <row r="15" spans="1:8" ht="19.5" customHeight="1">
      <c r="A15" s="86" t="s">
        <v>74</v>
      </c>
      <c r="B15" s="91">
        <v>325749177.14</v>
      </c>
      <c r="C15" s="87">
        <v>2447554494.7200003</v>
      </c>
      <c r="D15" s="87">
        <v>291377844.8</v>
      </c>
      <c r="E15" s="87">
        <v>2694358273.28</v>
      </c>
      <c r="F15" s="88"/>
      <c r="G15" s="87"/>
      <c r="H15" s="89"/>
    </row>
    <row r="16" spans="1:8" ht="19.5" customHeight="1">
      <c r="A16" s="86" t="s">
        <v>75</v>
      </c>
      <c r="B16" s="87">
        <v>305042738.93</v>
      </c>
      <c r="C16" s="87">
        <v>2752597233.65</v>
      </c>
      <c r="D16" s="87">
        <v>257355026.41</v>
      </c>
      <c r="E16" s="87">
        <v>2951713299.69</v>
      </c>
      <c r="F16" s="90"/>
      <c r="G16" s="87"/>
      <c r="H16" s="89"/>
    </row>
    <row r="17" spans="1:8" ht="19.5" customHeight="1">
      <c r="A17" s="86" t="s">
        <v>76</v>
      </c>
      <c r="B17" s="87">
        <v>321385424.9</v>
      </c>
      <c r="C17" s="87">
        <v>3073982658.55</v>
      </c>
      <c r="D17" s="92">
        <v>270865485.13</v>
      </c>
      <c r="E17" s="87">
        <v>3222578784.82</v>
      </c>
      <c r="F17" s="90"/>
      <c r="G17" s="87"/>
      <c r="H17" s="89"/>
    </row>
    <row r="18" spans="1:8" ht="19.5" customHeight="1">
      <c r="A18" s="86" t="s">
        <v>77</v>
      </c>
      <c r="B18" s="87">
        <v>330460034.2</v>
      </c>
      <c r="C18" s="87">
        <v>3404442692.75</v>
      </c>
      <c r="D18" s="87">
        <v>278783558.56</v>
      </c>
      <c r="E18" s="87">
        <v>3501362343.38</v>
      </c>
      <c r="F18" s="87"/>
      <c r="G18" s="87"/>
      <c r="H18" s="89"/>
    </row>
    <row r="19" spans="1:8" ht="19.5" customHeight="1" thickBot="1">
      <c r="A19" s="93" t="s">
        <v>78</v>
      </c>
      <c r="B19" s="94">
        <v>3404442692.75</v>
      </c>
      <c r="C19" s="95"/>
      <c r="D19" s="94">
        <v>3501362343.38</v>
      </c>
      <c r="E19" s="96"/>
      <c r="F19" s="94">
        <v>1334247294.69</v>
      </c>
      <c r="G19" s="96"/>
      <c r="H19" s="97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:G1"/>
    </sheetView>
  </sheetViews>
  <sheetFormatPr defaultColWidth="9.140625" defaultRowHeight="54.75" customHeight="1"/>
  <cols>
    <col min="1" max="1" width="19.57421875" style="0" bestFit="1" customWidth="1"/>
    <col min="2" max="3" width="16.140625" style="0" bestFit="1" customWidth="1"/>
    <col min="4" max="4" width="17.00390625" style="0" bestFit="1" customWidth="1"/>
    <col min="5" max="6" width="24.140625" style="0" bestFit="1" customWidth="1"/>
    <col min="7" max="7" width="17.00390625" style="0" bestFit="1" customWidth="1"/>
  </cols>
  <sheetData>
    <row r="1" spans="1:7" ht="54.75" customHeight="1">
      <c r="A1" s="121" t="s">
        <v>52</v>
      </c>
      <c r="B1" s="122"/>
      <c r="C1" s="122"/>
      <c r="D1" s="122"/>
      <c r="E1" s="122"/>
      <c r="F1" s="122"/>
      <c r="G1" s="123"/>
    </row>
    <row r="2" spans="1:7" ht="77.25" customHeight="1">
      <c r="A2" s="69"/>
      <c r="B2" s="70" t="s">
        <v>94</v>
      </c>
      <c r="C2" s="70" t="s">
        <v>95</v>
      </c>
      <c r="D2" s="77" t="s">
        <v>53</v>
      </c>
      <c r="E2" s="77" t="s">
        <v>96</v>
      </c>
      <c r="F2" s="77" t="s">
        <v>97</v>
      </c>
      <c r="G2" s="71" t="s">
        <v>53</v>
      </c>
    </row>
    <row r="3" spans="1:7" ht="54.75" customHeight="1">
      <c r="A3" s="72" t="s">
        <v>54</v>
      </c>
      <c r="B3" s="73">
        <v>18931.948051</v>
      </c>
      <c r="C3" s="73">
        <v>21651.485762</v>
      </c>
      <c r="D3" s="99">
        <f>(C3/B3-1)*100</f>
        <v>14.36480653588288</v>
      </c>
      <c r="E3" s="73">
        <v>102330.902568</v>
      </c>
      <c r="F3" s="73">
        <v>102520.551975</v>
      </c>
      <c r="G3" s="100">
        <f>(F3/E3-1)*100</f>
        <v>0.18532955562857722</v>
      </c>
    </row>
    <row r="4" spans="1:7" ht="54.75" customHeight="1">
      <c r="A4" s="72" t="s">
        <v>55</v>
      </c>
      <c r="B4" s="73">
        <v>347.99154611</v>
      </c>
      <c r="C4" s="73">
        <v>363.2585687</v>
      </c>
      <c r="D4" s="99">
        <f>(C4/B4-1)*100</f>
        <v>4.387182033776793</v>
      </c>
      <c r="E4" s="73">
        <v>2042.72405425</v>
      </c>
      <c r="F4" s="73">
        <v>1736.94608378</v>
      </c>
      <c r="G4" s="101">
        <f>(F4/E4-1)*100</f>
        <v>-14.96912761338528</v>
      </c>
    </row>
    <row r="5" spans="1:7" ht="54.75" customHeight="1">
      <c r="A5" s="72" t="s">
        <v>56</v>
      </c>
      <c r="B5" s="73">
        <v>266.33757749</v>
      </c>
      <c r="C5" s="73">
        <v>277.22165945</v>
      </c>
      <c r="D5" s="99">
        <f>(C5/B5-1)*100</f>
        <v>4.0865739121655364</v>
      </c>
      <c r="E5" s="73">
        <v>1524.97004816</v>
      </c>
      <c r="F5" s="73">
        <v>1334.24729469</v>
      </c>
      <c r="G5" s="101">
        <f>(F5/E5-1)*100</f>
        <v>-12.506655701213443</v>
      </c>
    </row>
    <row r="6" spans="1:7" ht="54.75" customHeight="1">
      <c r="A6" s="74" t="s">
        <v>57</v>
      </c>
      <c r="B6" s="73">
        <v>117.357857</v>
      </c>
      <c r="C6" s="73">
        <v>122.129781</v>
      </c>
      <c r="D6" s="99">
        <f>(C6/B6-1)*100</f>
        <v>4.066130825821057</v>
      </c>
      <c r="E6" s="73">
        <v>744.800066</v>
      </c>
      <c r="F6" s="73">
        <v>582.48438</v>
      </c>
      <c r="G6" s="101">
        <f>(F6/E6-1)*100</f>
        <v>-21.79318899254771</v>
      </c>
    </row>
    <row r="7" spans="1:7" ht="54.75" customHeight="1" thickBot="1">
      <c r="A7" s="75" t="s">
        <v>58</v>
      </c>
      <c r="B7" s="76">
        <v>2102.12</v>
      </c>
      <c r="C7" s="76">
        <v>2505.798</v>
      </c>
      <c r="D7" s="102">
        <f>(C7/B7-1)*100</f>
        <v>19.203375639830256</v>
      </c>
      <c r="E7" s="76">
        <v>13222.088</v>
      </c>
      <c r="F7" s="76">
        <v>12399.408</v>
      </c>
      <c r="G7" s="103">
        <f>(F7/E7-1)*100</f>
        <v>-6.222012741104132</v>
      </c>
    </row>
  </sheetData>
  <sheetProtection/>
  <mergeCells count="1">
    <mergeCell ref="A1:G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Murat Mutluer</cp:lastModifiedBy>
  <cp:lastPrinted>2023-04-04T14:05:32Z</cp:lastPrinted>
  <dcterms:created xsi:type="dcterms:W3CDTF">2010-11-12T12:53:26Z</dcterms:created>
  <dcterms:modified xsi:type="dcterms:W3CDTF">2023-06-02T14:00:25Z</dcterms:modified>
  <cp:category/>
  <cp:version/>
  <cp:contentType/>
  <cp:contentStatus/>
</cp:coreProperties>
</file>