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<sst xmlns="http://schemas.openxmlformats.org/spreadsheetml/2006/main" count="110" uniqueCount="90">
  <si>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</si>
  <si>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</si>
  <si>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</si>
  <si>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</si>
  <si>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</si>
  <si>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</si>
  <si>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</si>
  <si>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</si>
  <si>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</si>
  <si>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</si>
  <si>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</si>
  <si>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</si>
  <si>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</si>
  <si>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</si>
  <si>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</si>
  <si>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</si>
  <si>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</si>
  <si>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</si>
  <si>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</si>
  <si>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</si>
  <si>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</si>
  <si>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</si>
  <si>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</si>
  <si>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</si>
  <si>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</si>
  <si>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</si>
  <si>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</si>
  <si>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</si>
  <si>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</si>
  <si>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</si>
  <si>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</si>
  <si>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</si>
  <si>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</si>
  <si>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</si>
  <si>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</si>
  <si>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</si>
  <si>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</si>
  <si>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</si>
  <si>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</si>
  <si>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</si>
  <si>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</si>
  <si>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</si>
  <si>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</si>
  <si>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</si>
  <si>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</si>
  <si>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</si>
  <si>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</si>
  <si>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</si>
  <si>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</si>
  <si>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</si>
  <si>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</si>
  <si>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</si>
  <si>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</si>
  <si>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</si>
  <si>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</si>
  <si>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</si>
  <si>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</si>
  <si>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</si>
  <si>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</si>
  <si>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</si>
  <si>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</si>
  <si>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</si>
  <si>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</si>
  <si>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</si>
  <si>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</si>
  <si>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</si>
  <si>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</si>
  <si>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</si>
  <si>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</si>
  <si>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</si>
  <si>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</si>
  <si>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</si>
  <si>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</si>
  <si>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</si>
  <si>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</si>
  <si>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2012/2013</t>
  </si>
  <si>
    <t>T O P L A M (TİM+TUİK)</t>
  </si>
  <si>
    <t>T O P L A M (TİM)</t>
  </si>
  <si>
    <t>Antalya İhracatçılar Birliği Genel Sekreterliği</t>
  </si>
  <si>
    <t>Doğu Karadeniz İhr.Bir. Genel Sek.</t>
  </si>
  <si>
    <t>Değişim (2013/2014) (%)</t>
  </si>
  <si>
    <t>Pay (2014) (%)</t>
  </si>
  <si>
    <t xml:space="preserve"> 2013/2014</t>
  </si>
  <si>
    <t>Değişim   (12-13/13-14) (%)</t>
  </si>
  <si>
    <t>Pay (13-14) (%)</t>
  </si>
  <si>
    <t xml:space="preserve">* Son 12 aylık dönem için ilk 11 ay TUİK, son ay TİM rakamı kullanılmıştır. </t>
  </si>
  <si>
    <t>Ocak-Nisan dönemi için ilk 3 ay TUİK, son ay TİM rakamı kullanılmıştır.</t>
  </si>
  <si>
    <t>OCAK - MAYIS</t>
  </si>
  <si>
    <t>01 HAZİRAN - 31 MAYIS</t>
  </si>
  <si>
    <t>2013/2014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</si>
</sst>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3" xfId="49" applyFont="1" applyFill="1" applyBorder="1" applyAlignment="1">
      <alignment horizontal="left" vertical="center"/>
      <protection/>
    </xf>
    <xf numFmtId="3" fontId="18" fillId="33" borderId="14" xfId="0" applyNumberFormat="1" applyFont="1" applyFill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180" fontId="18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20" fillId="0" borderId="0" xfId="49" applyFont="1" applyFill="1" applyBorder="1">
      <alignment/>
      <protection/>
    </xf>
    <xf numFmtId="0" fontId="55" fillId="0" borderId="25" xfId="0" applyFont="1" applyFill="1" applyBorder="1" applyAlignment="1">
      <alignment horizontal="left" vertical="center"/>
    </xf>
    <xf numFmtId="3" fontId="55" fillId="0" borderId="26" xfId="0" applyNumberFormat="1" applyFont="1" applyFill="1" applyBorder="1" applyAlignment="1">
      <alignment horizontal="right" vertical="center"/>
    </xf>
    <xf numFmtId="186" fontId="56" fillId="0" borderId="26" xfId="0" applyNumberFormat="1" applyFont="1" applyFill="1" applyBorder="1" applyAlignment="1">
      <alignment horizontal="right" vertical="center"/>
    </xf>
    <xf numFmtId="3" fontId="55" fillId="0" borderId="26" xfId="0" applyNumberFormat="1" applyFont="1" applyBorder="1" applyAlignment="1">
      <alignment horizontal="right" vertical="center"/>
    </xf>
    <xf numFmtId="186" fontId="55" fillId="0" borderId="26" xfId="0" applyNumberFormat="1" applyFont="1" applyBorder="1" applyAlignment="1">
      <alignment horizontal="right" vertical="center"/>
    </xf>
    <xf numFmtId="186" fontId="55" fillId="0" borderId="27" xfId="0" applyNumberFormat="1" applyFont="1" applyBorder="1" applyAlignment="1">
      <alignment horizontal="right" vertical="center"/>
    </xf>
    <xf numFmtId="0" fontId="55" fillId="0" borderId="25" xfId="49" applyFont="1" applyFill="1" applyBorder="1">
      <alignment/>
      <protection/>
    </xf>
    <xf numFmtId="3" fontId="55" fillId="0" borderId="26" xfId="0" applyNumberFormat="1" applyFont="1" applyBorder="1" applyAlignment="1">
      <alignment/>
    </xf>
    <xf numFmtId="180" fontId="55" fillId="0" borderId="26" xfId="0" applyNumberFormat="1" applyFont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2" fontId="55" fillId="0" borderId="26" xfId="0" applyNumberFormat="1" applyFont="1" applyBorder="1" applyAlignment="1">
      <alignment/>
    </xf>
    <xf numFmtId="1" fontId="55" fillId="0" borderId="27" xfId="0" applyNumberFormat="1" applyFont="1" applyBorder="1" applyAlignment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371475</xdr:colOff>
      <xdr:row>41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7" customWidth="1"/>
    <col min="3" max="3" width="9.28125" style="14" customWidth="1"/>
    <col min="4" max="5" width="9.28125" style="35" customWidth="1"/>
    <col min="6" max="7" width="10.28125" style="14" customWidth="1"/>
    <col min="8" max="9" width="8.28125" style="35" customWidth="1"/>
    <col min="10" max="11" width="12.00390625" style="14" bestFit="1" customWidth="1"/>
    <col min="12" max="12" width="9.00390625" style="30" customWidth="1"/>
    <col min="13" max="13" width="7.57421875" style="3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3</v>
      </c>
      <c r="B3" s="88" t="s">
        <v>56</v>
      </c>
      <c r="C3" s="88"/>
      <c r="D3" s="88"/>
      <c r="E3" s="88"/>
      <c r="F3" s="88" t="s">
        <v>87</v>
      </c>
      <c r="G3" s="88"/>
      <c r="H3" s="88"/>
      <c r="I3" s="88"/>
      <c r="J3" s="88" t="s">
        <v>88</v>
      </c>
      <c r="K3" s="88"/>
      <c r="L3" s="88"/>
      <c r="M3" s="89"/>
    </row>
    <row r="4" spans="1:121" ht="27">
      <c r="A4" s="92"/>
      <c r="B4" s="54">
        <v>2013</v>
      </c>
      <c r="C4" s="54">
        <v>2014</v>
      </c>
      <c r="D4" s="31" t="s">
        <v>80</v>
      </c>
      <c r="E4" s="31" t="s">
        <v>81</v>
      </c>
      <c r="F4" s="54">
        <v>2013</v>
      </c>
      <c r="G4" s="54">
        <v>2014</v>
      </c>
      <c r="H4" s="31" t="s">
        <v>80</v>
      </c>
      <c r="I4" s="31" t="s">
        <v>81</v>
      </c>
      <c r="J4" s="26" t="s">
        <v>75</v>
      </c>
      <c r="K4" s="74" t="s">
        <v>82</v>
      </c>
      <c r="L4" s="28" t="s">
        <v>83</v>
      </c>
      <c r="M4" s="36" t="s">
        <v>84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1769600.59189</v>
      </c>
      <c r="C5" s="11">
        <v>1811523.8763</v>
      </c>
      <c r="D5" s="32">
        <v>2.3690817352871814</v>
      </c>
      <c r="E5" s="32">
        <v>13.506102937208814</v>
      </c>
      <c r="F5" s="11">
        <v>8491157.03332</v>
      </c>
      <c r="G5" s="11">
        <v>9276608.14407</v>
      </c>
      <c r="H5" s="32">
        <v>9.250224765221326</v>
      </c>
      <c r="I5" s="32">
        <v>13.82649342638656</v>
      </c>
      <c r="J5" s="19">
        <v>19894486.9</v>
      </c>
      <c r="K5" s="19">
        <v>22128885.173</v>
      </c>
      <c r="L5" s="37">
        <v>11.231243531091028</v>
      </c>
      <c r="M5" s="38">
        <v>14.172000828829201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1223267.14206</v>
      </c>
      <c r="C6" s="11">
        <v>1207620.85421</v>
      </c>
      <c r="D6" s="32">
        <v>-1.2790573139773365</v>
      </c>
      <c r="E6" s="32">
        <v>9.003608387096532</v>
      </c>
      <c r="F6" s="11">
        <v>5980542.42264</v>
      </c>
      <c r="G6" s="11">
        <v>6408298.25106</v>
      </c>
      <c r="H6" s="32">
        <v>7.1524587268319255</v>
      </c>
      <c r="I6" s="32">
        <v>9.55136751132958</v>
      </c>
      <c r="J6" s="19">
        <v>14033761.541000001</v>
      </c>
      <c r="K6" s="19">
        <v>15326485.609</v>
      </c>
      <c r="L6" s="37">
        <v>9.21152938378831</v>
      </c>
      <c r="M6" s="38">
        <v>9.815540414968865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65</v>
      </c>
      <c r="B7" s="4">
        <v>586423.34154</v>
      </c>
      <c r="C7" s="4">
        <v>543899.76773</v>
      </c>
      <c r="D7" s="33">
        <v>-7.251344003178555</v>
      </c>
      <c r="E7" s="33">
        <v>4.0551307915904085</v>
      </c>
      <c r="F7" s="4">
        <v>2609480.63536</v>
      </c>
      <c r="G7" s="4">
        <v>2924284.20564</v>
      </c>
      <c r="H7" s="33">
        <v>12.063840061283681</v>
      </c>
      <c r="I7" s="33">
        <v>4.358553872086721</v>
      </c>
      <c r="J7" s="15">
        <v>6045657.842</v>
      </c>
      <c r="K7" s="15">
        <v>6899447.215</v>
      </c>
      <c r="L7" s="39">
        <v>14.122356827219196</v>
      </c>
      <c r="M7" s="40">
        <v>4.418612636155113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181562.63211</v>
      </c>
      <c r="C8" s="4">
        <v>188628.57252</v>
      </c>
      <c r="D8" s="33">
        <v>3.8917371531158844</v>
      </c>
      <c r="E8" s="33">
        <v>1.4063501732902208</v>
      </c>
      <c r="F8" s="4">
        <v>918610.96971</v>
      </c>
      <c r="G8" s="4">
        <v>978240.1353</v>
      </c>
      <c r="H8" s="33">
        <v>6.491231604693831</v>
      </c>
      <c r="I8" s="33">
        <v>1.458036233728284</v>
      </c>
      <c r="J8" s="15">
        <v>2188722.65</v>
      </c>
      <c r="K8" s="15">
        <v>2410585.277</v>
      </c>
      <c r="L8" s="39">
        <v>10.136625899128877</v>
      </c>
      <c r="M8" s="40">
        <v>1.5438110088478547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112864.61023</v>
      </c>
      <c r="C9" s="4">
        <v>109481.87665</v>
      </c>
      <c r="D9" s="33">
        <v>-2.9971605564459316</v>
      </c>
      <c r="E9" s="33">
        <v>0.8162594571007576</v>
      </c>
      <c r="F9" s="4">
        <v>498176.96135</v>
      </c>
      <c r="G9" s="4">
        <v>574570.30371</v>
      </c>
      <c r="H9" s="33">
        <v>15.334579534345222</v>
      </c>
      <c r="I9" s="33">
        <v>0.8563790130902073</v>
      </c>
      <c r="J9" s="15">
        <v>1286808.4090000002</v>
      </c>
      <c r="K9" s="15">
        <v>1406385.3460000004</v>
      </c>
      <c r="L9" s="39">
        <v>9.292520639721754</v>
      </c>
      <c r="M9" s="40">
        <v>0.900691297069222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112100.79222</v>
      </c>
      <c r="C10" s="4">
        <v>109073.53673</v>
      </c>
      <c r="D10" s="33">
        <v>-2.7004764462850073</v>
      </c>
      <c r="E10" s="33">
        <v>0.8132150142065487</v>
      </c>
      <c r="F10" s="4">
        <v>544922.66064</v>
      </c>
      <c r="G10" s="4">
        <v>552978.71942</v>
      </c>
      <c r="H10" s="33">
        <v>1.47838571633969</v>
      </c>
      <c r="I10" s="33">
        <v>0.8241974340459535</v>
      </c>
      <c r="J10" s="15">
        <v>1408062.8299999998</v>
      </c>
      <c r="K10" s="15">
        <v>1446309.754</v>
      </c>
      <c r="L10" s="39">
        <v>2.7162796421520565</v>
      </c>
      <c r="M10" s="40">
        <v>0.9262600836955301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105052.59621</v>
      </c>
      <c r="C11" s="4">
        <v>142116.70836</v>
      </c>
      <c r="D11" s="33">
        <v>35.28148135997407</v>
      </c>
      <c r="E11" s="33">
        <v>1.0595736094452515</v>
      </c>
      <c r="F11" s="4">
        <v>686459.79023</v>
      </c>
      <c r="G11" s="4">
        <v>783777.57131</v>
      </c>
      <c r="H11" s="33">
        <v>14.176763514057164</v>
      </c>
      <c r="I11" s="33">
        <v>1.1681958824998273</v>
      </c>
      <c r="J11" s="15">
        <v>1822372.528</v>
      </c>
      <c r="K11" s="15">
        <v>1869102.8460000001</v>
      </c>
      <c r="L11" s="39">
        <v>2.564257158292731</v>
      </c>
      <c r="M11" s="40">
        <v>1.1970294425405041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38035.65889</v>
      </c>
      <c r="C12" s="4">
        <v>19812.37295</v>
      </c>
      <c r="D12" s="33">
        <v>-47.911056287212375</v>
      </c>
      <c r="E12" s="33">
        <v>0.14771428187831248</v>
      </c>
      <c r="F12" s="4">
        <v>235672.69981</v>
      </c>
      <c r="G12" s="4">
        <v>110411.53532</v>
      </c>
      <c r="H12" s="33">
        <v>-53.150477162177</v>
      </c>
      <c r="I12" s="33">
        <v>0.16456492972327366</v>
      </c>
      <c r="J12" s="15">
        <v>355838.728</v>
      </c>
      <c r="K12" s="15">
        <v>314306.625</v>
      </c>
      <c r="L12" s="39">
        <v>-11.671608437179442</v>
      </c>
      <c r="M12" s="40">
        <v>0.2012913761892251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66</v>
      </c>
      <c r="B13" s="4">
        <v>80015.08446</v>
      </c>
      <c r="C13" s="4">
        <v>86381.49296</v>
      </c>
      <c r="D13" s="33">
        <v>7.956510379218071</v>
      </c>
      <c r="E13" s="33">
        <v>0.6440308908157771</v>
      </c>
      <c r="F13" s="4">
        <v>446111.47396</v>
      </c>
      <c r="G13" s="4">
        <v>435795.43612</v>
      </c>
      <c r="H13" s="33">
        <v>-2.3124349948741556</v>
      </c>
      <c r="I13" s="33">
        <v>0.6495394263919851</v>
      </c>
      <c r="J13" s="15">
        <v>850503.854</v>
      </c>
      <c r="K13" s="15">
        <v>896233.796</v>
      </c>
      <c r="L13" s="39">
        <v>5.376805970358356</v>
      </c>
      <c r="M13" s="40">
        <v>0.5739749653197199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67</v>
      </c>
      <c r="B14" s="4">
        <v>7212.4264</v>
      </c>
      <c r="C14" s="4">
        <v>8226.52631</v>
      </c>
      <c r="D14" s="33">
        <v>14.060454190561986</v>
      </c>
      <c r="E14" s="33">
        <v>0.06133416876925354</v>
      </c>
      <c r="F14" s="4">
        <v>41107.23158</v>
      </c>
      <c r="G14" s="4">
        <v>48240.34424</v>
      </c>
      <c r="H14" s="33">
        <v>17.352452076754517</v>
      </c>
      <c r="I14" s="33">
        <v>0.07190071976332817</v>
      </c>
      <c r="J14" s="15">
        <v>75794.699</v>
      </c>
      <c r="K14" s="15">
        <v>84114.748</v>
      </c>
      <c r="L14" s="39">
        <v>10.97708561386333</v>
      </c>
      <c r="M14" s="40">
        <v>0.0538696038708375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164850.52968</v>
      </c>
      <c r="C15" s="11">
        <v>186760.95951</v>
      </c>
      <c r="D15" s="32">
        <v>13.291088522755409</v>
      </c>
      <c r="E15" s="32">
        <v>1.3924258889404886</v>
      </c>
      <c r="F15" s="11">
        <v>785290.70928</v>
      </c>
      <c r="G15" s="11">
        <v>980187.89337</v>
      </c>
      <c r="H15" s="32">
        <v>24.8184757296687</v>
      </c>
      <c r="I15" s="32">
        <v>1.4609393060293665</v>
      </c>
      <c r="J15" s="19">
        <v>1799936.155</v>
      </c>
      <c r="K15" s="19">
        <v>2183051.076</v>
      </c>
      <c r="L15" s="37">
        <v>21.28491724196739</v>
      </c>
      <c r="M15" s="38">
        <v>1.3980912918377353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164850.52968</v>
      </c>
      <c r="C16" s="4">
        <v>186760.95951</v>
      </c>
      <c r="D16" s="33">
        <v>13.291088522755409</v>
      </c>
      <c r="E16" s="33">
        <v>1.3924258889404886</v>
      </c>
      <c r="F16" s="4">
        <v>785290.70928</v>
      </c>
      <c r="G16" s="4">
        <v>980187.89337</v>
      </c>
      <c r="H16" s="33">
        <v>24.8184757296687</v>
      </c>
      <c r="I16" s="33">
        <v>1.4609393060293665</v>
      </c>
      <c r="J16" s="15">
        <v>1799936.155</v>
      </c>
      <c r="K16" s="15">
        <v>2183051.076</v>
      </c>
      <c r="L16" s="39">
        <v>21.28491724196739</v>
      </c>
      <c r="M16" s="40">
        <v>1.3980912918377353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381482.92015</v>
      </c>
      <c r="C17" s="11">
        <v>417142.06258</v>
      </c>
      <c r="D17" s="32">
        <v>9.347506938443992</v>
      </c>
      <c r="E17" s="32">
        <v>3.110068661171795</v>
      </c>
      <c r="F17" s="11">
        <v>1725323.9014</v>
      </c>
      <c r="G17" s="11">
        <v>1888121.99964</v>
      </c>
      <c r="H17" s="32">
        <v>9.435799162574561</v>
      </c>
      <c r="I17" s="32">
        <v>2.814186609027615</v>
      </c>
      <c r="J17" s="19">
        <v>4060789.205</v>
      </c>
      <c r="K17" s="19">
        <v>4619348.491</v>
      </c>
      <c r="L17" s="37">
        <v>13.754944120523497</v>
      </c>
      <c r="M17" s="38">
        <v>2.9583691239438887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381482.92015</v>
      </c>
      <c r="C18" s="4">
        <v>417142.06258</v>
      </c>
      <c r="D18" s="33">
        <v>9.347506938443992</v>
      </c>
      <c r="E18" s="33">
        <v>3.110068661171795</v>
      </c>
      <c r="F18" s="4">
        <v>1725323.9014</v>
      </c>
      <c r="G18" s="4">
        <v>1888121.99964</v>
      </c>
      <c r="H18" s="33">
        <v>9.435799162574561</v>
      </c>
      <c r="I18" s="33">
        <v>2.814186609027615</v>
      </c>
      <c r="J18" s="15">
        <v>4060789.205</v>
      </c>
      <c r="K18" s="15">
        <v>4619348.491</v>
      </c>
      <c r="L18" s="39">
        <v>13.754944120523497</v>
      </c>
      <c r="M18" s="40">
        <v>2.9583691239438887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10399010.05058</v>
      </c>
      <c r="C19" s="11">
        <v>11135388.45245</v>
      </c>
      <c r="D19" s="32">
        <v>7.08123560116117</v>
      </c>
      <c r="E19" s="32">
        <v>83.02165080582662</v>
      </c>
      <c r="F19" s="11">
        <v>48945042.75187</v>
      </c>
      <c r="G19" s="11">
        <v>52332900.65704</v>
      </c>
      <c r="H19" s="32">
        <v>6.921759007025413</v>
      </c>
      <c r="I19" s="32">
        <v>78.00054671715844</v>
      </c>
      <c r="J19" s="19">
        <v>115358267.78899999</v>
      </c>
      <c r="K19" s="19">
        <v>122410511.199</v>
      </c>
      <c r="L19" s="37">
        <v>6.113340244410708</v>
      </c>
      <c r="M19" s="38">
        <v>78.39535758838447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68</v>
      </c>
      <c r="B20" s="11">
        <v>1097008.61831</v>
      </c>
      <c r="C20" s="11">
        <v>1131565.27162</v>
      </c>
      <c r="D20" s="32">
        <v>3.150080385260448</v>
      </c>
      <c r="E20" s="32">
        <v>8.43656395514127</v>
      </c>
      <c r="F20" s="11">
        <v>5094711.87079</v>
      </c>
      <c r="G20" s="11">
        <v>5495344.58495</v>
      </c>
      <c r="H20" s="32">
        <v>7.863697188784824</v>
      </c>
      <c r="I20" s="32">
        <v>8.190638711856192</v>
      </c>
      <c r="J20" s="19">
        <v>11927162.960000003</v>
      </c>
      <c r="K20" s="19">
        <v>12926251.421</v>
      </c>
      <c r="L20" s="37">
        <v>8.376580955174582</v>
      </c>
      <c r="M20" s="38">
        <v>8.278358553533565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748576.3041</v>
      </c>
      <c r="C21" s="4">
        <v>769864.66075</v>
      </c>
      <c r="D21" s="33">
        <v>2.8438459156938856</v>
      </c>
      <c r="E21" s="33">
        <v>5.739847810919434</v>
      </c>
      <c r="F21" s="4">
        <v>3514906.56154</v>
      </c>
      <c r="G21" s="4">
        <v>3815728.81683</v>
      </c>
      <c r="H21" s="33">
        <v>8.55847090166173</v>
      </c>
      <c r="I21" s="33">
        <v>5.687224099952848</v>
      </c>
      <c r="J21" s="15">
        <v>8085076.385000002</v>
      </c>
      <c r="K21" s="15">
        <v>8688765.523</v>
      </c>
      <c r="L21" s="39">
        <v>7.466709147238296</v>
      </c>
      <c r="M21" s="40">
        <v>5.564545670999338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155588.93752</v>
      </c>
      <c r="C22" s="4">
        <v>166741.37734</v>
      </c>
      <c r="D22" s="33">
        <v>7.167887381817503</v>
      </c>
      <c r="E22" s="33">
        <v>1.2431667259311725</v>
      </c>
      <c r="F22" s="4">
        <v>699424.39808</v>
      </c>
      <c r="G22" s="4">
        <v>734267.19127</v>
      </c>
      <c r="H22" s="33">
        <v>4.981638227898176</v>
      </c>
      <c r="I22" s="33">
        <v>1.0944022142183274</v>
      </c>
      <c r="J22" s="15">
        <v>1739097.7700000003</v>
      </c>
      <c r="K22" s="15">
        <v>1977117.8260000001</v>
      </c>
      <c r="L22" s="39">
        <v>13.6864102815795</v>
      </c>
      <c r="M22" s="40">
        <v>1.2662054708003336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192843.37669</v>
      </c>
      <c r="C23" s="4">
        <v>194959.23353</v>
      </c>
      <c r="D23" s="33">
        <v>1.0971892715824405</v>
      </c>
      <c r="E23" s="33">
        <v>1.453549418290663</v>
      </c>
      <c r="F23" s="4">
        <v>880380.91117</v>
      </c>
      <c r="G23" s="4">
        <v>945348.57685</v>
      </c>
      <c r="H23" s="33">
        <v>7.379495040806812</v>
      </c>
      <c r="I23" s="33">
        <v>1.409012397685016</v>
      </c>
      <c r="J23" s="15">
        <v>2102988.805</v>
      </c>
      <c r="K23" s="15">
        <v>2260368.0719999997</v>
      </c>
      <c r="L23" s="39">
        <v>7.483599847313477</v>
      </c>
      <c r="M23" s="40">
        <v>1.4476074117338933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1568761.09258</v>
      </c>
      <c r="C24" s="11">
        <v>1591388.59109</v>
      </c>
      <c r="D24" s="32">
        <v>1.442380144244058</v>
      </c>
      <c r="E24" s="32">
        <v>11.864849481454911</v>
      </c>
      <c r="F24" s="11">
        <v>7187269.59372</v>
      </c>
      <c r="G24" s="11">
        <v>7373983.29191</v>
      </c>
      <c r="H24" s="32">
        <v>2.597839078600088</v>
      </c>
      <c r="I24" s="32">
        <v>10.990690770640425</v>
      </c>
      <c r="J24" s="18">
        <v>17405590.478</v>
      </c>
      <c r="K24" s="18">
        <v>17618063.247</v>
      </c>
      <c r="L24" s="41">
        <v>1.2207156618361135</v>
      </c>
      <c r="M24" s="42">
        <v>11.283135367501202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1568761.09258</v>
      </c>
      <c r="C25" s="4">
        <v>1591388.59109</v>
      </c>
      <c r="D25" s="33">
        <v>1.442380144244058</v>
      </c>
      <c r="E25" s="33">
        <v>11.864849481454911</v>
      </c>
      <c r="F25" s="4">
        <v>7187269.59372</v>
      </c>
      <c r="G25" s="4">
        <v>7373983.29191</v>
      </c>
      <c r="H25" s="33">
        <v>2.597839078600088</v>
      </c>
      <c r="I25" s="33">
        <v>10.990690770640425</v>
      </c>
      <c r="J25" s="15">
        <v>17405590.478</v>
      </c>
      <c r="K25" s="15">
        <v>17618063.247</v>
      </c>
      <c r="L25" s="39">
        <v>1.2207156618361135</v>
      </c>
      <c r="M25" s="40">
        <v>11.283135367501202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7733240.33969</v>
      </c>
      <c r="C26" s="11">
        <v>8412434.58974</v>
      </c>
      <c r="D26" s="32">
        <v>8.782789881288334</v>
      </c>
      <c r="E26" s="32">
        <v>62.720237369230446</v>
      </c>
      <c r="F26" s="11">
        <v>36663061.28736</v>
      </c>
      <c r="G26" s="11">
        <v>39463572.78018</v>
      </c>
      <c r="H26" s="32">
        <v>7.638509700185647</v>
      </c>
      <c r="I26" s="32">
        <v>58.81921723466183</v>
      </c>
      <c r="J26" s="19">
        <v>86025514.35200001</v>
      </c>
      <c r="K26" s="19">
        <v>91866196.53299999</v>
      </c>
      <c r="L26" s="37">
        <v>6.789476616322247</v>
      </c>
      <c r="M26" s="38">
        <v>58.833863668630556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1364077.87503</v>
      </c>
      <c r="C27" s="4">
        <v>1616905.42334</v>
      </c>
      <c r="D27" s="33">
        <v>18.534685807761495</v>
      </c>
      <c r="E27" s="33">
        <v>12.055094262387026</v>
      </c>
      <c r="F27" s="4">
        <v>6972592.28132</v>
      </c>
      <c r="G27" s="4">
        <v>7838089.40772</v>
      </c>
      <c r="H27" s="33">
        <v>12.41284577500278</v>
      </c>
      <c r="I27" s="33">
        <v>11.682426376988609</v>
      </c>
      <c r="J27" s="15">
        <v>16503341.328</v>
      </c>
      <c r="K27" s="15">
        <v>18225293.430999998</v>
      </c>
      <c r="L27" s="39">
        <v>10.43396042520486</v>
      </c>
      <c r="M27" s="40">
        <v>11.672023763986628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1843125.46727</v>
      </c>
      <c r="C28" s="4">
        <v>2054497.74786</v>
      </c>
      <c r="D28" s="33">
        <v>11.468143886215215</v>
      </c>
      <c r="E28" s="33">
        <v>15.31763308774935</v>
      </c>
      <c r="F28" s="4">
        <v>8742206.36058</v>
      </c>
      <c r="G28" s="4">
        <v>9691235.35146</v>
      </c>
      <c r="H28" s="33">
        <v>10.855714813131433</v>
      </c>
      <c r="I28" s="33">
        <v>14.444482271915573</v>
      </c>
      <c r="J28" s="15">
        <v>19389396.575</v>
      </c>
      <c r="K28" s="15">
        <v>22252157.172999997</v>
      </c>
      <c r="L28" s="39">
        <v>14.764567772527482</v>
      </c>
      <c r="M28" s="40">
        <v>14.250947909647484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90162.29252</v>
      </c>
      <c r="C29" s="4">
        <v>131971.46766</v>
      </c>
      <c r="D29" s="33">
        <v>46.37102049143857</v>
      </c>
      <c r="E29" s="33">
        <v>0.9839341619007751</v>
      </c>
      <c r="F29" s="4">
        <v>423288.46865</v>
      </c>
      <c r="G29" s="4">
        <v>449241.5583</v>
      </c>
      <c r="H29" s="33">
        <v>6.131300891038337</v>
      </c>
      <c r="I29" s="33">
        <v>0.6695804496889541</v>
      </c>
      <c r="J29" s="15">
        <v>902388.027</v>
      </c>
      <c r="K29" s="15">
        <v>1189544.4780000001</v>
      </c>
      <c r="L29" s="39">
        <v>31.821837436679566</v>
      </c>
      <c r="M29" s="40">
        <v>0.7618199107795244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69</v>
      </c>
      <c r="B30" s="4">
        <v>1026564.00587</v>
      </c>
      <c r="C30" s="4">
        <v>1069516.94783</v>
      </c>
      <c r="D30" s="33">
        <v>4.184146503714388</v>
      </c>
      <c r="E30" s="33">
        <v>7.973952857847502</v>
      </c>
      <c r="F30" s="4">
        <v>4520929.97503</v>
      </c>
      <c r="G30" s="4">
        <v>5036736.01986</v>
      </c>
      <c r="H30" s="33">
        <v>11.40929073617375</v>
      </c>
      <c r="I30" s="33">
        <v>7.507097032394949</v>
      </c>
      <c r="J30" s="15">
        <v>11317670.445</v>
      </c>
      <c r="K30" s="15">
        <v>12210305.454000002</v>
      </c>
      <c r="L30" s="39">
        <v>7.887091370418513</v>
      </c>
      <c r="M30" s="40">
        <v>7.819845313557935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518926.19823</v>
      </c>
      <c r="C31" s="4">
        <v>545076.24559</v>
      </c>
      <c r="D31" s="33">
        <v>5.039261353386068</v>
      </c>
      <c r="E31" s="33">
        <v>4.063902208455728</v>
      </c>
      <c r="F31" s="4">
        <v>2398615.62723</v>
      </c>
      <c r="G31" s="4">
        <v>2523608.04636</v>
      </c>
      <c r="H31" s="33">
        <v>5.211023296564825</v>
      </c>
      <c r="I31" s="33">
        <v>3.761358626113536</v>
      </c>
      <c r="J31" s="15">
        <v>5518224.947</v>
      </c>
      <c r="K31" s="15">
        <v>5919706.652</v>
      </c>
      <c r="L31" s="39">
        <v>7.275558877284747</v>
      </c>
      <c r="M31" s="40">
        <v>3.791157436206094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617249.64029</v>
      </c>
      <c r="C32" s="4">
        <v>651466.90621</v>
      </c>
      <c r="D32" s="33">
        <v>5.543505202194021</v>
      </c>
      <c r="E32" s="33">
        <v>4.8571146152533995</v>
      </c>
      <c r="F32" s="4">
        <v>2833801.95838</v>
      </c>
      <c r="G32" s="4">
        <v>3060850.82749</v>
      </c>
      <c r="H32" s="33">
        <v>8.012164309456434</v>
      </c>
      <c r="I32" s="33">
        <v>4.562102137783368</v>
      </c>
      <c r="J32" s="15">
        <v>6613553.403999999</v>
      </c>
      <c r="K32" s="15">
        <v>7056961.319</v>
      </c>
      <c r="L32" s="39">
        <v>6.70453367371041</v>
      </c>
      <c r="M32" s="40">
        <v>4.519489385932094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70</v>
      </c>
      <c r="B33" s="4">
        <v>1262968.13815</v>
      </c>
      <c r="C33" s="4">
        <v>1282422.27267</v>
      </c>
      <c r="D33" s="33">
        <v>1.5403503803743268</v>
      </c>
      <c r="E33" s="33">
        <v>9.561302199906473</v>
      </c>
      <c r="F33" s="4">
        <v>6306602.84475</v>
      </c>
      <c r="G33" s="4">
        <v>5962047.05263</v>
      </c>
      <c r="H33" s="33">
        <v>-5.4634135144062475</v>
      </c>
      <c r="I33" s="33">
        <v>8.88624409921761</v>
      </c>
      <c r="J33" s="15">
        <v>15207495.49</v>
      </c>
      <c r="K33" s="15">
        <v>13476422.859000001</v>
      </c>
      <c r="L33" s="39">
        <v>-11.383022484789171</v>
      </c>
      <c r="M33" s="40">
        <v>8.630704820161018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71</v>
      </c>
      <c r="B34" s="4">
        <v>298359.02987</v>
      </c>
      <c r="C34" s="4">
        <v>289865.47087</v>
      </c>
      <c r="D34" s="33">
        <v>-2.846757815139965</v>
      </c>
      <c r="E34" s="33">
        <v>2.161137889890214</v>
      </c>
      <c r="F34" s="4">
        <v>1344122.84829</v>
      </c>
      <c r="G34" s="4">
        <v>1359785.68063</v>
      </c>
      <c r="H34" s="33">
        <v>1.1652827983637284</v>
      </c>
      <c r="I34" s="33">
        <v>2.0267178997469792</v>
      </c>
      <c r="J34" s="15">
        <v>3149837.5769999996</v>
      </c>
      <c r="K34" s="15">
        <v>3168321.756</v>
      </c>
      <c r="L34" s="39">
        <v>0.5868295919437649</v>
      </c>
      <c r="M34" s="40">
        <v>2.02908814434154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72</v>
      </c>
      <c r="B35" s="4">
        <v>192942.1206</v>
      </c>
      <c r="C35" s="4">
        <v>204859.27629</v>
      </c>
      <c r="D35" s="33">
        <v>6.17654437141084</v>
      </c>
      <c r="E35" s="33">
        <v>1.527360753790381</v>
      </c>
      <c r="F35" s="4">
        <v>896784.95376</v>
      </c>
      <c r="G35" s="4">
        <v>1002172.92035</v>
      </c>
      <c r="H35" s="33">
        <v>11.751754548081356</v>
      </c>
      <c r="I35" s="33">
        <v>1.4937072990605498</v>
      </c>
      <c r="J35" s="15">
        <v>2126980.961</v>
      </c>
      <c r="K35" s="15">
        <v>2358904.847</v>
      </c>
      <c r="L35" s="39">
        <v>10.903900422830343</v>
      </c>
      <c r="M35" s="40">
        <v>1.5107133136378004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73</v>
      </c>
      <c r="B36" s="11">
        <v>126939.52792</v>
      </c>
      <c r="C36" s="11">
        <v>143768.29935</v>
      </c>
      <c r="D36" s="32">
        <v>13.257313703424078</v>
      </c>
      <c r="E36" s="32">
        <v>1.0718873074389357</v>
      </c>
      <c r="F36" s="11">
        <v>510327.47893</v>
      </c>
      <c r="G36" s="11">
        <v>599958.3546</v>
      </c>
      <c r="H36" s="32">
        <v>17.56340376926761</v>
      </c>
      <c r="I36" s="32">
        <v>0.8942191065044951</v>
      </c>
      <c r="J36" s="19">
        <v>1296052.655</v>
      </c>
      <c r="K36" s="19">
        <v>1478560.435</v>
      </c>
      <c r="L36" s="37">
        <v>14.08181830390217</v>
      </c>
      <c r="M36" s="38">
        <v>0.9469143857215524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74</v>
      </c>
      <c r="B37" s="4">
        <v>379190.42142</v>
      </c>
      <c r="C37" s="4">
        <v>411446.39623</v>
      </c>
      <c r="D37" s="33">
        <v>8.506537345855719</v>
      </c>
      <c r="E37" s="33">
        <v>3.0676037193482197</v>
      </c>
      <c r="F37" s="4">
        <v>1662932.92502</v>
      </c>
      <c r="G37" s="4">
        <v>1890237.30963</v>
      </c>
      <c r="H37" s="33">
        <v>13.668884727101444</v>
      </c>
      <c r="I37" s="33">
        <v>2.817339412209261</v>
      </c>
      <c r="J37" s="15">
        <v>3903806.7949999995</v>
      </c>
      <c r="K37" s="15">
        <v>4426619.084999999</v>
      </c>
      <c r="L37" s="39">
        <v>13.392371022808256</v>
      </c>
      <c r="M37" s="40">
        <v>2.834939440061558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12735.62252</v>
      </c>
      <c r="C38" s="4">
        <v>10638.13584</v>
      </c>
      <c r="D38" s="33">
        <v>-16.469447619903228</v>
      </c>
      <c r="E38" s="33">
        <v>0.07931430526243646</v>
      </c>
      <c r="F38" s="4">
        <v>50855.56542</v>
      </c>
      <c r="G38" s="4">
        <v>49610.25115</v>
      </c>
      <c r="H38" s="33">
        <v>-2.4487276067335926</v>
      </c>
      <c r="I38" s="33">
        <v>0.07394252303794253</v>
      </c>
      <c r="J38" s="15">
        <v>96766.14600000001</v>
      </c>
      <c r="K38" s="15">
        <v>103399.04699999999</v>
      </c>
      <c r="L38" s="39">
        <v>6.8545677121417885</v>
      </c>
      <c r="M38" s="40">
        <v>0.06621984651861654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507825.64265</v>
      </c>
      <c r="C39" s="4">
        <v>465719.61047</v>
      </c>
      <c r="D39" s="33">
        <v>-8.291434824022858</v>
      </c>
      <c r="E39" s="33">
        <v>3.472246256964564</v>
      </c>
      <c r="F39" s="4">
        <v>2071873.52674</v>
      </c>
      <c r="G39" s="4">
        <v>1968419.69956</v>
      </c>
      <c r="H39" s="33">
        <v>-4.993250111302872</v>
      </c>
      <c r="I39" s="33">
        <v>2.9338678117749306</v>
      </c>
      <c r="J39" s="15">
        <v>4734459.019</v>
      </c>
      <c r="K39" s="15">
        <v>4932082.231000001</v>
      </c>
      <c r="L39" s="39">
        <v>4.1741455825663</v>
      </c>
      <c r="M39" s="40">
        <v>3.158653177470929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507825.64265</v>
      </c>
      <c r="C40" s="11">
        <v>465719.61047</v>
      </c>
      <c r="D40" s="32">
        <v>-8.291434824022858</v>
      </c>
      <c r="E40" s="32">
        <v>3.472246256964564</v>
      </c>
      <c r="F40" s="11">
        <v>2071873.52674</v>
      </c>
      <c r="G40" s="11">
        <v>1968419.69956</v>
      </c>
      <c r="H40" s="32">
        <v>-4.993250111302872</v>
      </c>
      <c r="I40" s="32">
        <v>2.9338678117749306</v>
      </c>
      <c r="J40" s="19">
        <v>4734459.019</v>
      </c>
      <c r="K40" s="19">
        <v>4932082.231000001</v>
      </c>
      <c r="L40" s="37">
        <v>4.1741455825663</v>
      </c>
      <c r="M40" s="38">
        <v>3.158653177470929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6" t="s">
        <v>77</v>
      </c>
      <c r="B41" s="47">
        <v>12676436.28512</v>
      </c>
      <c r="C41" s="48">
        <v>13412631.93922</v>
      </c>
      <c r="D41" s="49">
        <v>5.807591641226254</v>
      </c>
      <c r="E41" s="50">
        <v>100</v>
      </c>
      <c r="F41" s="48">
        <v>59508073.31193</v>
      </c>
      <c r="G41" s="48">
        <v>63577928.50067</v>
      </c>
      <c r="H41" s="49">
        <v>6.839164775855863</v>
      </c>
      <c r="I41" s="50">
        <v>94.76090795531994</v>
      </c>
      <c r="J41" s="51">
        <v>139987213.706</v>
      </c>
      <c r="K41" s="51">
        <v>149471478.60400003</v>
      </c>
      <c r="L41" s="52">
        <v>6.775093700999584</v>
      </c>
      <c r="M41" s="53">
        <v>95.72601159532505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3"/>
      <c r="C42" s="44"/>
      <c r="D42" s="45"/>
      <c r="E42" s="45"/>
      <c r="F42" s="44">
        <v>2626862.8440700024</v>
      </c>
      <c r="G42" s="44">
        <v>3515063.6123300046</v>
      </c>
      <c r="H42" s="45">
        <v>33.81222473282403</v>
      </c>
      <c r="I42" s="45">
        <v>5.239092044680062</v>
      </c>
      <c r="J42" s="19">
        <v>13542941.060000002</v>
      </c>
      <c r="K42" s="19">
        <v>6673623.56099996</v>
      </c>
      <c r="L42" s="37">
        <v>-50.722494239371976</v>
      </c>
      <c r="M42" s="38">
        <v>4.273988404674953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82" t="s">
        <v>76</v>
      </c>
      <c r="B43" s="83">
        <v>12676436.28512</v>
      </c>
      <c r="C43" s="83">
        <v>13412631.93922</v>
      </c>
      <c r="D43" s="84">
        <v>5.807591641226254</v>
      </c>
      <c r="E43" s="85">
        <v>100</v>
      </c>
      <c r="F43" s="83">
        <v>62134936.156</v>
      </c>
      <c r="G43" s="83">
        <v>67092992.113000005</v>
      </c>
      <c r="H43" s="84">
        <v>7.979497950318939</v>
      </c>
      <c r="I43" s="85">
        <v>100</v>
      </c>
      <c r="J43" s="83">
        <v>153530154.766</v>
      </c>
      <c r="K43" s="83">
        <v>156145102.165</v>
      </c>
      <c r="L43" s="86">
        <v>1.7032142011356075</v>
      </c>
      <c r="M43" s="8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4"/>
      <c r="E44" s="34"/>
      <c r="F44" s="13"/>
      <c r="G44" s="13"/>
      <c r="H44" s="34"/>
      <c r="I44" s="34"/>
      <c r="J44" s="13"/>
      <c r="K44" s="13"/>
      <c r="L44" s="29"/>
      <c r="M44" s="2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75" t="s">
        <v>85</v>
      </c>
      <c r="B45" s="13"/>
      <c r="C45" s="13"/>
      <c r="D45" s="34"/>
      <c r="E45" s="34"/>
      <c r="F45" s="13"/>
      <c r="G45" s="13"/>
      <c r="H45" s="34"/>
      <c r="I45" s="34"/>
      <c r="J45" s="13"/>
      <c r="K45" s="13"/>
      <c r="L45" s="29"/>
      <c r="M45" s="2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75" t="s">
        <v>86</v>
      </c>
      <c r="B46" s="13"/>
      <c r="C46" s="13"/>
      <c r="D46" s="34"/>
      <c r="E46" s="34"/>
      <c r="F46" s="13"/>
      <c r="G46" s="13"/>
      <c r="H46" s="34"/>
      <c r="I46" s="34"/>
      <c r="J46" s="13"/>
      <c r="K46" s="13"/>
      <c r="L46" s="29"/>
      <c r="M46" s="2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4"/>
      <c r="E47" s="34"/>
      <c r="F47" s="13"/>
      <c r="G47" s="13"/>
      <c r="H47" s="34"/>
      <c r="I47" s="34"/>
      <c r="J47" s="13"/>
      <c r="K47" s="13"/>
      <c r="L47" s="29"/>
      <c r="M47" s="2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4"/>
      <c r="E48" s="34"/>
      <c r="F48" s="13"/>
      <c r="G48" s="13"/>
      <c r="H48" s="34"/>
      <c r="I48" s="34"/>
      <c r="J48" s="13"/>
      <c r="K48" s="13"/>
      <c r="L48" s="29"/>
      <c r="M48" s="2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3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5" customFormat="1" ht="32.25" customHeight="1">
      <c r="A3" s="91" t="s">
        <v>34</v>
      </c>
      <c r="B3" s="88" t="s">
        <v>56</v>
      </c>
      <c r="C3" s="88"/>
      <c r="D3" s="88"/>
      <c r="E3" s="88"/>
      <c r="F3" s="88" t="s">
        <v>87</v>
      </c>
      <c r="G3" s="88"/>
      <c r="H3" s="88"/>
      <c r="I3" s="88"/>
      <c r="J3" s="88" t="s">
        <v>88</v>
      </c>
      <c r="K3" s="88"/>
      <c r="L3" s="88"/>
      <c r="M3" s="89"/>
    </row>
    <row r="4" spans="1:13" ht="37.5" customHeight="1">
      <c r="A4" s="94"/>
      <c r="B4" s="54">
        <v>2013</v>
      </c>
      <c r="C4" s="54">
        <v>2014</v>
      </c>
      <c r="D4" s="31" t="s">
        <v>80</v>
      </c>
      <c r="E4" s="31" t="s">
        <v>81</v>
      </c>
      <c r="F4" s="54">
        <v>2013</v>
      </c>
      <c r="G4" s="54">
        <v>2014</v>
      </c>
      <c r="H4" s="31" t="s">
        <v>80</v>
      </c>
      <c r="I4" s="31" t="s">
        <v>81</v>
      </c>
      <c r="J4" s="26" t="s">
        <v>75</v>
      </c>
      <c r="K4" s="74" t="s">
        <v>82</v>
      </c>
      <c r="L4" s="28" t="s">
        <v>83</v>
      </c>
      <c r="M4" s="36" t="s">
        <v>84</v>
      </c>
    </row>
    <row r="5" spans="1:13" ht="30" customHeight="1">
      <c r="A5" s="25" t="s">
        <v>78</v>
      </c>
      <c r="B5" s="6">
        <v>151259.435</v>
      </c>
      <c r="C5" s="6">
        <v>148940.381</v>
      </c>
      <c r="D5" s="7">
        <v>-1.533163204001128</v>
      </c>
      <c r="E5" s="20">
        <v>1.1104485806087065</v>
      </c>
      <c r="F5" s="6">
        <v>617572.902</v>
      </c>
      <c r="G5" s="6">
        <v>668774.283</v>
      </c>
      <c r="H5" s="7">
        <v>8.290742815007782</v>
      </c>
      <c r="I5" s="20">
        <v>1.0518969378036895</v>
      </c>
      <c r="J5" s="15">
        <v>1375923.4740000002</v>
      </c>
      <c r="K5" s="15">
        <v>1585613.5480000002</v>
      </c>
      <c r="L5" s="16">
        <v>15.239951782376524</v>
      </c>
      <c r="M5" s="17">
        <v>1.060813449388994</v>
      </c>
    </row>
    <row r="6" spans="1:13" ht="30" customHeight="1">
      <c r="A6" s="25" t="s">
        <v>35</v>
      </c>
      <c r="B6" s="6">
        <v>1065157.879</v>
      </c>
      <c r="C6" s="6">
        <v>1039467.462</v>
      </c>
      <c r="D6" s="7">
        <v>-2.411888181695542</v>
      </c>
      <c r="E6" s="20">
        <v>7.74991416039707</v>
      </c>
      <c r="F6" s="6">
        <v>5244862.302</v>
      </c>
      <c r="G6" s="6">
        <v>5334083.491</v>
      </c>
      <c r="H6" s="7">
        <v>1.7011159466660912</v>
      </c>
      <c r="I6" s="20">
        <v>8.38983530437595</v>
      </c>
      <c r="J6" s="15">
        <v>12761863.431000002</v>
      </c>
      <c r="K6" s="15">
        <v>12591749.304</v>
      </c>
      <c r="L6" s="16">
        <v>-1.3329881480064725</v>
      </c>
      <c r="M6" s="17">
        <v>8.42418193882492</v>
      </c>
    </row>
    <row r="7" spans="1:13" ht="30" customHeight="1">
      <c r="A7" s="25" t="s">
        <v>36</v>
      </c>
      <c r="B7" s="6">
        <v>301395.625</v>
      </c>
      <c r="C7" s="6">
        <v>310099.296</v>
      </c>
      <c r="D7" s="7">
        <v>2.8877894295910806</v>
      </c>
      <c r="E7" s="20">
        <v>2.3119943750577563</v>
      </c>
      <c r="F7" s="6">
        <v>1277369.371</v>
      </c>
      <c r="G7" s="6">
        <v>1331883.3050000002</v>
      </c>
      <c r="H7" s="7">
        <v>4.267671923065088</v>
      </c>
      <c r="I7" s="20">
        <v>2.09488314017804</v>
      </c>
      <c r="J7" s="15">
        <v>3155928.904</v>
      </c>
      <c r="K7" s="15">
        <v>3151772.3000000003</v>
      </c>
      <c r="L7" s="16">
        <v>-0.13170778323717958</v>
      </c>
      <c r="M7" s="17">
        <v>2.108611174184848</v>
      </c>
    </row>
    <row r="8" spans="1:13" ht="30" customHeight="1">
      <c r="A8" s="25" t="s">
        <v>37</v>
      </c>
      <c r="B8" s="6">
        <v>171469.793</v>
      </c>
      <c r="C8" s="6">
        <v>199000.482</v>
      </c>
      <c r="D8" s="7">
        <v>16.05570784120558</v>
      </c>
      <c r="E8" s="20">
        <v>1.4836795857085154</v>
      </c>
      <c r="F8" s="6">
        <v>835333.2139999999</v>
      </c>
      <c r="G8" s="6">
        <v>975649.151</v>
      </c>
      <c r="H8" s="7">
        <v>16.79760060396689</v>
      </c>
      <c r="I8" s="20">
        <v>1.5345720976350241</v>
      </c>
      <c r="J8" s="15">
        <v>1961241.6030000004</v>
      </c>
      <c r="K8" s="15">
        <v>2286693.064</v>
      </c>
      <c r="L8" s="16">
        <v>16.5941544632836</v>
      </c>
      <c r="M8" s="17">
        <v>1.5298524410159284</v>
      </c>
    </row>
    <row r="9" spans="1:13" ht="30" customHeight="1">
      <c r="A9" s="25" t="s">
        <v>79</v>
      </c>
      <c r="B9" s="6">
        <v>120898.807</v>
      </c>
      <c r="C9" s="6">
        <v>106578.251</v>
      </c>
      <c r="D9" s="7">
        <v>-11.845076353813813</v>
      </c>
      <c r="E9" s="20">
        <v>0.7946110165161218</v>
      </c>
      <c r="F9" s="6">
        <v>518361.53800000006</v>
      </c>
      <c r="G9" s="6">
        <v>441697.76399999997</v>
      </c>
      <c r="H9" s="7">
        <v>-14.789633948497174</v>
      </c>
      <c r="I9" s="20">
        <v>0.694734437607459</v>
      </c>
      <c r="J9" s="15">
        <v>1198672.807</v>
      </c>
      <c r="K9" s="15">
        <v>1061194.8690000002</v>
      </c>
      <c r="L9" s="16">
        <v>-11.469179679154918</v>
      </c>
      <c r="M9" s="17">
        <v>0.709964789893301</v>
      </c>
    </row>
    <row r="10" spans="1:13" ht="30" customHeight="1">
      <c r="A10" s="25" t="s">
        <v>38</v>
      </c>
      <c r="B10" s="6">
        <v>1028955.791</v>
      </c>
      <c r="C10" s="6">
        <v>1098732.355</v>
      </c>
      <c r="D10" s="7">
        <v>6.781298536858131</v>
      </c>
      <c r="E10" s="20">
        <v>8.191772948926534</v>
      </c>
      <c r="F10" s="6">
        <v>4948652.927</v>
      </c>
      <c r="G10" s="6">
        <v>5248950.436999999</v>
      </c>
      <c r="H10" s="7">
        <v>6.068267757505614</v>
      </c>
      <c r="I10" s="20">
        <v>8.255931831881814</v>
      </c>
      <c r="J10" s="15">
        <v>11521376.605999999</v>
      </c>
      <c r="K10" s="15">
        <v>12467818.305000002</v>
      </c>
      <c r="L10" s="16">
        <v>8.214658120863122</v>
      </c>
      <c r="M10" s="17">
        <v>8.34126913153891</v>
      </c>
    </row>
    <row r="11" spans="1:13" ht="30" customHeight="1">
      <c r="A11" s="25" t="s">
        <v>39</v>
      </c>
      <c r="B11" s="6">
        <v>811522.068</v>
      </c>
      <c r="C11" s="6">
        <v>772872.994</v>
      </c>
      <c r="D11" s="7">
        <v>-4.762541343484454</v>
      </c>
      <c r="E11" s="20">
        <v>5.762276915204758</v>
      </c>
      <c r="F11" s="6">
        <v>3763975.512</v>
      </c>
      <c r="G11" s="6">
        <v>3858434.2909999997</v>
      </c>
      <c r="H11" s="7">
        <v>2.509548181141292</v>
      </c>
      <c r="I11" s="20">
        <v>6.068826685758862</v>
      </c>
      <c r="J11" s="15">
        <v>8800501.866</v>
      </c>
      <c r="K11" s="15">
        <v>9453903.303</v>
      </c>
      <c r="L11" s="16">
        <v>7.424592903324759</v>
      </c>
      <c r="M11" s="17">
        <v>6.324887792296684</v>
      </c>
    </row>
    <row r="12" spans="1:13" ht="30" customHeight="1">
      <c r="A12" s="25" t="s">
        <v>40</v>
      </c>
      <c r="B12" s="6">
        <v>548523.714</v>
      </c>
      <c r="C12" s="6">
        <v>624820.704</v>
      </c>
      <c r="D12" s="7">
        <v>13.90951531404529</v>
      </c>
      <c r="E12" s="20">
        <v>4.658449637588431</v>
      </c>
      <c r="F12" s="6">
        <v>2598620.882</v>
      </c>
      <c r="G12" s="6">
        <v>2914899.276</v>
      </c>
      <c r="H12" s="7">
        <v>12.171009483945177</v>
      </c>
      <c r="I12" s="20">
        <v>4.584766041954085</v>
      </c>
      <c r="J12" s="15">
        <v>6119010.0709999995</v>
      </c>
      <c r="K12" s="15">
        <v>6889615.837</v>
      </c>
      <c r="L12" s="16">
        <v>12.593634543145383</v>
      </c>
      <c r="M12" s="17">
        <v>4.609318046147907</v>
      </c>
    </row>
    <row r="13" spans="1:13" ht="30" customHeight="1">
      <c r="A13" s="25" t="s">
        <v>41</v>
      </c>
      <c r="B13" s="6">
        <v>3682640.105</v>
      </c>
      <c r="C13" s="6">
        <v>3853845.164</v>
      </c>
      <c r="D13" s="7">
        <v>4.648976118180842</v>
      </c>
      <c r="E13" s="20">
        <v>28.73295249761398</v>
      </c>
      <c r="F13" s="6">
        <v>16854980.455000002</v>
      </c>
      <c r="G13" s="6">
        <v>18056792.674</v>
      </c>
      <c r="H13" s="7">
        <v>7.130309181957438</v>
      </c>
      <c r="I13" s="20">
        <v>28.40103963796809</v>
      </c>
      <c r="J13" s="15">
        <v>40472175.768999994</v>
      </c>
      <c r="K13" s="15">
        <v>41792470.861999996</v>
      </c>
      <c r="L13" s="16">
        <v>3.2622290942195735</v>
      </c>
      <c r="M13" s="17">
        <v>27.960164208692312</v>
      </c>
    </row>
    <row r="14" spans="1:13" ht="30" customHeight="1">
      <c r="A14" s="25" t="s">
        <v>42</v>
      </c>
      <c r="B14" s="6">
        <v>1643246.167</v>
      </c>
      <c r="C14" s="6">
        <v>1792750.563</v>
      </c>
      <c r="D14" s="7">
        <v>9.098113173934468</v>
      </c>
      <c r="E14" s="20">
        <v>13.366135528207154</v>
      </c>
      <c r="F14" s="6">
        <v>8093222.644000001</v>
      </c>
      <c r="G14" s="6">
        <v>8640443.584</v>
      </c>
      <c r="H14" s="7">
        <v>6.761471469040675</v>
      </c>
      <c r="I14" s="20">
        <v>13.590319452034215</v>
      </c>
      <c r="J14" s="15">
        <v>19169682.305</v>
      </c>
      <c r="K14" s="15">
        <v>20662660.642</v>
      </c>
      <c r="L14" s="16">
        <v>7.78822681172233</v>
      </c>
      <c r="M14" s="17">
        <v>13.823814974866892</v>
      </c>
    </row>
    <row r="15" spans="1:13" ht="30" customHeight="1">
      <c r="A15" s="25" t="s">
        <v>43</v>
      </c>
      <c r="B15" s="6">
        <v>93698.212</v>
      </c>
      <c r="C15" s="6">
        <v>107439.931</v>
      </c>
      <c r="D15" s="7">
        <v>14.66593514079009</v>
      </c>
      <c r="E15" s="20">
        <v>0.8010354081184159</v>
      </c>
      <c r="F15" s="6">
        <v>545292.973</v>
      </c>
      <c r="G15" s="6">
        <v>617703.2930000001</v>
      </c>
      <c r="H15" s="7">
        <v>13.279158834859967</v>
      </c>
      <c r="I15" s="20">
        <v>0.971568762278431</v>
      </c>
      <c r="J15" s="15">
        <v>1435041.4930000002</v>
      </c>
      <c r="K15" s="15">
        <v>1464665.604</v>
      </c>
      <c r="L15" s="16">
        <v>2.0643382887884063</v>
      </c>
      <c r="M15" s="17">
        <v>0.9798963773615879</v>
      </c>
    </row>
    <row r="16" spans="1:13" ht="30" customHeight="1">
      <c r="A16" s="25" t="s">
        <v>44</v>
      </c>
      <c r="B16" s="6">
        <v>1057332.359</v>
      </c>
      <c r="C16" s="6">
        <v>1160231.009</v>
      </c>
      <c r="D16" s="7">
        <v>9.731911553082444</v>
      </c>
      <c r="E16" s="20">
        <v>8.650285896087896</v>
      </c>
      <c r="F16" s="6">
        <v>4722630.904</v>
      </c>
      <c r="G16" s="6">
        <v>5405077.547</v>
      </c>
      <c r="H16" s="7">
        <v>14.450560648768418</v>
      </c>
      <c r="I16" s="20">
        <v>8.501499930254909</v>
      </c>
      <c r="J16" s="15">
        <v>11046832.285000002</v>
      </c>
      <c r="K16" s="15">
        <v>12592262.717</v>
      </c>
      <c r="L16" s="16">
        <v>13.989806237019357</v>
      </c>
      <c r="M16" s="17">
        <v>8.424525424421509</v>
      </c>
    </row>
    <row r="17" spans="1:13" ht="30" customHeight="1">
      <c r="A17" s="25" t="s">
        <v>45</v>
      </c>
      <c r="B17" s="6">
        <v>2000336.331</v>
      </c>
      <c r="C17" s="6">
        <v>2197853.348</v>
      </c>
      <c r="D17" s="7">
        <v>9.8741903518424</v>
      </c>
      <c r="E17" s="20">
        <v>16.38644344996468</v>
      </c>
      <c r="F17" s="6">
        <v>9487197.689</v>
      </c>
      <c r="G17" s="6">
        <v>10083539.403</v>
      </c>
      <c r="H17" s="7">
        <v>6.285751952775627</v>
      </c>
      <c r="I17" s="20">
        <v>15.860125740269446</v>
      </c>
      <c r="J17" s="15">
        <v>20968963.093</v>
      </c>
      <c r="K17" s="15">
        <v>23471058.246</v>
      </c>
      <c r="L17" s="16">
        <v>11.932374251902171</v>
      </c>
      <c r="M17" s="17">
        <v>15.702700251366197</v>
      </c>
    </row>
    <row r="18" spans="1:13" s="5" customFormat="1" ht="39" customHeight="1" thickBot="1">
      <c r="A18" s="76" t="s">
        <v>32</v>
      </c>
      <c r="B18" s="77">
        <v>12676436.285999998</v>
      </c>
      <c r="C18" s="77">
        <v>13412631.939999998</v>
      </c>
      <c r="D18" s="78">
        <v>5.807591640034211</v>
      </c>
      <c r="E18" s="77">
        <v>100</v>
      </c>
      <c r="F18" s="77">
        <v>59508073.31299999</v>
      </c>
      <c r="G18" s="77">
        <v>63577928.49899999</v>
      </c>
      <c r="H18" s="78">
        <v>6.839164771128468</v>
      </c>
      <c r="I18" s="77">
        <v>100</v>
      </c>
      <c r="J18" s="79">
        <v>139987213.70700002</v>
      </c>
      <c r="K18" s="79">
        <v>149471478.601</v>
      </c>
      <c r="L18" s="80">
        <v>6.7750936980937535</v>
      </c>
      <c r="M18" s="8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5" t="s">
        <v>46</v>
      </c>
      <c r="B1" s="96"/>
      <c r="C1" s="96"/>
      <c r="D1" s="96"/>
      <c r="E1" s="96"/>
      <c r="F1" s="96"/>
      <c r="G1" s="96"/>
      <c r="H1" s="97"/>
    </row>
    <row r="2" spans="1:8" ht="12.75">
      <c r="A2" s="98" t="s">
        <v>47</v>
      </c>
      <c r="B2" s="99"/>
      <c r="C2" s="99"/>
      <c r="D2" s="99"/>
      <c r="E2" s="99"/>
      <c r="F2" s="99"/>
      <c r="G2" s="99"/>
      <c r="H2" s="100"/>
    </row>
    <row r="3" spans="1:8" ht="12.75">
      <c r="A3" s="98" t="s">
        <v>64</v>
      </c>
      <c r="B3" s="99"/>
      <c r="C3" s="99"/>
      <c r="D3" s="99"/>
      <c r="E3" s="99"/>
      <c r="F3" s="99"/>
      <c r="G3" s="99"/>
      <c r="H3" s="100"/>
    </row>
    <row r="4" spans="1:8" ht="12.75">
      <c r="A4" s="55" t="s">
        <v>0</v>
      </c>
      <c r="B4" s="56"/>
      <c r="C4" s="56"/>
      <c r="D4" s="57"/>
      <c r="E4" s="57"/>
      <c r="F4" s="57"/>
      <c r="G4" s="57"/>
      <c r="H4" s="58" t="s">
        <v>48</v>
      </c>
    </row>
    <row r="5" spans="1:8" ht="12.75">
      <c r="A5" s="59" t="s">
        <v>49</v>
      </c>
      <c r="B5" s="101">
        <v>2012</v>
      </c>
      <c r="C5" s="102"/>
      <c r="D5" s="101">
        <v>2013</v>
      </c>
      <c r="E5" s="102"/>
      <c r="F5" s="101">
        <v>2014</v>
      </c>
      <c r="G5" s="102"/>
      <c r="H5" s="60" t="s">
        <v>50</v>
      </c>
    </row>
    <row r="6" spans="1:8" ht="12.75">
      <c r="A6" s="59"/>
      <c r="B6" s="61" t="s">
        <v>48</v>
      </c>
      <c r="C6" s="61" t="s">
        <v>51</v>
      </c>
      <c r="D6" s="61" t="s">
        <v>48</v>
      </c>
      <c r="E6" s="61" t="s">
        <v>51</v>
      </c>
      <c r="F6" s="61" t="s">
        <v>48</v>
      </c>
      <c r="G6" s="61" t="s">
        <v>51</v>
      </c>
      <c r="H6" s="58" t="s">
        <v>89</v>
      </c>
    </row>
    <row r="7" spans="1:8" ht="12.75">
      <c r="A7" s="62" t="s">
        <v>52</v>
      </c>
      <c r="B7" s="63">
        <v>118872</v>
      </c>
      <c r="C7" s="63">
        <v>118872</v>
      </c>
      <c r="D7" s="63">
        <v>166797</v>
      </c>
      <c r="E7" s="63">
        <v>166797</v>
      </c>
      <c r="F7" s="63">
        <v>205194</v>
      </c>
      <c r="G7" s="63">
        <f>F7</f>
        <v>205194</v>
      </c>
      <c r="H7" s="64">
        <f>((F7-D7)/D7)*100</f>
        <v>23.020198205003688</v>
      </c>
    </row>
    <row r="8" spans="1:8" ht="12.75">
      <c r="A8" s="62" t="s">
        <v>53</v>
      </c>
      <c r="B8" s="63">
        <v>124660</v>
      </c>
      <c r="C8" s="63">
        <f>C7+B8</f>
        <v>243532</v>
      </c>
      <c r="D8" s="63">
        <v>167677</v>
      </c>
      <c r="E8" s="63">
        <f>E7+D8</f>
        <v>334474</v>
      </c>
      <c r="F8" s="63">
        <v>177244</v>
      </c>
      <c r="G8" s="63">
        <f>G7+F8</f>
        <v>382438</v>
      </c>
      <c r="H8" s="64">
        <f>((F8-D8)/D8)*100</f>
        <v>5.705612576560888</v>
      </c>
    </row>
    <row r="9" spans="1:8" ht="12.75">
      <c r="A9" s="62" t="s">
        <v>54</v>
      </c>
      <c r="B9" s="63">
        <v>157699</v>
      </c>
      <c r="C9" s="63">
        <f>C8+B9</f>
        <v>401231</v>
      </c>
      <c r="D9" s="63">
        <v>168058</v>
      </c>
      <c r="E9" s="63">
        <f aca="true" t="shared" si="0" ref="E9:E18">E8+D9</f>
        <v>502532</v>
      </c>
      <c r="F9" s="63">
        <v>191603</v>
      </c>
      <c r="G9" s="63">
        <f>G8+F9</f>
        <v>574041</v>
      </c>
      <c r="H9" s="64">
        <f>((F9-D9)/D9)*100</f>
        <v>14.010044151423914</v>
      </c>
    </row>
    <row r="10" spans="1:8" ht="12.75">
      <c r="A10" s="62" t="s">
        <v>55</v>
      </c>
      <c r="B10" s="63">
        <v>139376</v>
      </c>
      <c r="C10" s="63">
        <f>C9+B10</f>
        <v>540607</v>
      </c>
      <c r="D10" s="63">
        <v>161332</v>
      </c>
      <c r="E10" s="63">
        <f t="shared" si="0"/>
        <v>663864</v>
      </c>
      <c r="F10" s="63">
        <v>202608</v>
      </c>
      <c r="G10" s="63">
        <f>G9+F10</f>
        <v>776649</v>
      </c>
      <c r="H10" s="64">
        <f>((F10-D10)/D10)*100</f>
        <v>25.58450896288399</v>
      </c>
    </row>
    <row r="11" spans="1:8" ht="12.75">
      <c r="A11" s="62" t="s">
        <v>56</v>
      </c>
      <c r="B11" s="63">
        <v>149969</v>
      </c>
      <c r="C11" s="63">
        <f aca="true" t="shared" si="1" ref="C11:C18">C10+B11</f>
        <v>690576</v>
      </c>
      <c r="D11" s="63">
        <v>171476</v>
      </c>
      <c r="E11" s="63">
        <f t="shared" si="0"/>
        <v>835340</v>
      </c>
      <c r="F11" s="63">
        <v>199000</v>
      </c>
      <c r="G11" s="63">
        <f>G10+F11</f>
        <v>975649</v>
      </c>
      <c r="H11" s="65">
        <f>((F11-D11)/D11)*100</f>
        <v>16.05122582752105</v>
      </c>
    </row>
    <row r="12" spans="1:8" ht="12.75">
      <c r="A12" s="62" t="s">
        <v>57</v>
      </c>
      <c r="B12" s="63">
        <v>154855</v>
      </c>
      <c r="C12" s="63">
        <f t="shared" si="1"/>
        <v>845431</v>
      </c>
      <c r="D12" s="63">
        <v>171078</v>
      </c>
      <c r="E12" s="63">
        <f t="shared" si="0"/>
        <v>1006418</v>
      </c>
      <c r="F12" s="63"/>
      <c r="G12" s="63"/>
      <c r="H12" s="65"/>
    </row>
    <row r="13" spans="1:8" ht="12.75">
      <c r="A13" s="62" t="s">
        <v>58</v>
      </c>
      <c r="B13" s="63">
        <v>148300</v>
      </c>
      <c r="C13" s="63">
        <f t="shared" si="1"/>
        <v>993731</v>
      </c>
      <c r="D13" s="63">
        <v>188543</v>
      </c>
      <c r="E13" s="63">
        <f t="shared" si="0"/>
        <v>1194961</v>
      </c>
      <c r="F13" s="63"/>
      <c r="G13" s="63"/>
      <c r="H13" s="65"/>
    </row>
    <row r="14" spans="1:8" ht="12.75">
      <c r="A14" s="62" t="s">
        <v>59</v>
      </c>
      <c r="B14" s="63">
        <v>151170</v>
      </c>
      <c r="C14" s="63">
        <f t="shared" si="1"/>
        <v>1144901</v>
      </c>
      <c r="D14" s="63">
        <v>159825</v>
      </c>
      <c r="E14" s="63">
        <f t="shared" si="0"/>
        <v>1354786</v>
      </c>
      <c r="F14" s="63"/>
      <c r="G14" s="63"/>
      <c r="H14" s="65"/>
    </row>
    <row r="15" spans="1:8" ht="12.75">
      <c r="A15" s="62" t="s">
        <v>60</v>
      </c>
      <c r="B15" s="66">
        <v>173139</v>
      </c>
      <c r="C15" s="63">
        <f t="shared" si="1"/>
        <v>1318040</v>
      </c>
      <c r="D15" s="66">
        <v>196170</v>
      </c>
      <c r="E15" s="63">
        <f t="shared" si="0"/>
        <v>1550956</v>
      </c>
      <c r="F15" s="63"/>
      <c r="G15" s="63"/>
      <c r="H15" s="65"/>
    </row>
    <row r="16" spans="1:8" ht="12.75">
      <c r="A16" s="62" t="s">
        <v>61</v>
      </c>
      <c r="B16" s="63">
        <v>155735</v>
      </c>
      <c r="C16" s="63">
        <f t="shared" si="1"/>
        <v>1473775</v>
      </c>
      <c r="D16" s="63">
        <v>177569</v>
      </c>
      <c r="E16" s="63">
        <f t="shared" si="0"/>
        <v>1728525</v>
      </c>
      <c r="F16" s="63"/>
      <c r="G16" s="63"/>
      <c r="H16" s="65"/>
    </row>
    <row r="17" spans="1:8" ht="12.75">
      <c r="A17" s="62" t="s">
        <v>4</v>
      </c>
      <c r="B17" s="63">
        <v>186239</v>
      </c>
      <c r="C17" s="63">
        <f t="shared" si="1"/>
        <v>1660014</v>
      </c>
      <c r="D17" s="63">
        <v>224039</v>
      </c>
      <c r="E17" s="63">
        <f t="shared" si="0"/>
        <v>1952564</v>
      </c>
      <c r="F17" s="67"/>
      <c r="G17" s="63"/>
      <c r="H17" s="65"/>
    </row>
    <row r="18" spans="1:8" ht="12.75">
      <c r="A18" s="62" t="s">
        <v>62</v>
      </c>
      <c r="B18" s="63">
        <v>158706</v>
      </c>
      <c r="C18" s="63">
        <f t="shared" si="1"/>
        <v>1818720</v>
      </c>
      <c r="D18" s="63">
        <v>195679</v>
      </c>
      <c r="E18" s="63">
        <f t="shared" si="0"/>
        <v>2148243</v>
      </c>
      <c r="F18" s="63"/>
      <c r="G18" s="63"/>
      <c r="H18" s="68"/>
    </row>
    <row r="19" spans="1:8" ht="13.5" thickBot="1">
      <c r="A19" s="69" t="s">
        <v>63</v>
      </c>
      <c r="B19" s="70">
        <f>SUM(B7:B18)</f>
        <v>1818720</v>
      </c>
      <c r="C19" s="71"/>
      <c r="D19" s="70">
        <f>SUM(D7:D18)</f>
        <v>2148243</v>
      </c>
      <c r="E19" s="72"/>
      <c r="F19" s="70">
        <f>SUM(F7:F18)</f>
        <v>975649</v>
      </c>
      <c r="G19" s="72"/>
      <c r="H19" s="73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2014-03-03T07:49:39Z</cp:lastPrinted>
  <dcterms:created xsi:type="dcterms:W3CDTF">2010-11-12T12:53:26Z</dcterms:created>
  <dcterms:modified xsi:type="dcterms:W3CDTF">2014-08-04T08:07:54Z</dcterms:modified>
  <cp:category/>
  <cp:version/>
  <cp:contentType/>
  <cp:contentStatus/>
</cp:coreProperties>
</file>