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<sst xmlns="http://schemas.openxmlformats.org/spreadsheetml/2006/main" count="110" uniqueCount="91">
  <si>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</si>
  <si>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</si>
  <si>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</si>
  <si>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</si>
  <si>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</si>
  <si>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</si>
  <si>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</si>
  <si>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</si>
  <si>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</si>
  <si>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</si>
  <si>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</si>
  <si>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</si>
  <si>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</si>
  <si>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</si>
  <si>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</si>
  <si>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</si>
  <si>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</si>
  <si>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</si>
  <si>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</si>
  <si>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</si>
  <si>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</si>
  <si>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</si>
  <si>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</si>
  <si>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</si>
  <si>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</si>
  <si>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</si>
  <si>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</si>
  <si>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</si>
  <si>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</si>
  <si>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</si>
  <si>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</si>
  <si>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</si>
  <si>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</si>
  <si>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</si>
  <si>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</si>
  <si>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</si>
  <si>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</si>
  <si>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</si>
  <si>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</si>
  <si>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</si>
  <si>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</si>
  <si>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</si>
  <si>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</si>
  <si>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</si>
  <si>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</si>
  <si>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</si>
  <si>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</si>
  <si>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</si>
  <si>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</si>
  <si>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</si>
  <si>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</si>
  <si>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</si>
  <si>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</si>
  <si>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</si>
  <si>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</si>
  <si>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</si>
  <si>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</si>
  <si>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</si>
  <si>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</si>
  <si>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</si>
  <si>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</si>
  <si>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</si>
  <si>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</si>
  <si>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</si>
  <si>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</si>
  <si>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EKİM</t>
  </si>
  <si>
    <t>OCAK - EKİM</t>
  </si>
  <si>
    <t>01 KASIM - 31 EKİM</t>
  </si>
  <si>
    <t>*Ocak-EKİM dönemi için ilk 9 ay TUİK, son ay TİM rakamı kullanılmıştır.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</si>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</sst>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0" fontId="17" fillId="0" borderId="0" xfId="49" applyFont="1" applyFill="1" applyBorder="1">
      <alignment/>
      <protection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47625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65</v>
      </c>
      <c r="C3" s="88"/>
      <c r="D3" s="88"/>
      <c r="E3" s="88"/>
      <c r="F3" s="88" t="s">
        <v>66</v>
      </c>
      <c r="G3" s="88"/>
      <c r="H3" s="88"/>
      <c r="I3" s="88"/>
      <c r="J3" s="88" t="s">
        <v>67</v>
      </c>
      <c r="K3" s="88"/>
      <c r="L3" s="88"/>
      <c r="M3" s="89"/>
    </row>
    <row r="4" spans="1:121" ht="27">
      <c r="A4" s="92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2006039.8257100002</v>
      </c>
      <c r="C5" s="11">
        <v>2116683.73709</v>
      </c>
      <c r="D5" s="31">
        <v>5.515539121504698</v>
      </c>
      <c r="E5" s="31">
        <v>17.13735104480058</v>
      </c>
      <c r="F5" s="11">
        <v>17980223.488590002</v>
      </c>
      <c r="G5" s="11">
        <v>16817853.5117</v>
      </c>
      <c r="H5" s="31">
        <v>-6.4647137318822825</v>
      </c>
      <c r="I5" s="31">
        <v>14.056508347879154</v>
      </c>
      <c r="J5" s="19">
        <v>22431638.380099997</v>
      </c>
      <c r="K5" s="19">
        <v>21314958.64506</v>
      </c>
      <c r="L5" s="36">
        <v>-4.97814611718531</v>
      </c>
      <c r="M5" s="37">
        <v>14.601164710946188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1476474.6125400001</v>
      </c>
      <c r="C6" s="11">
        <v>1587439.3267299999</v>
      </c>
      <c r="D6" s="31">
        <v>7.515517926793579</v>
      </c>
      <c r="E6" s="31">
        <v>12.85241839760834</v>
      </c>
      <c r="F6" s="11">
        <v>12380175.125130001</v>
      </c>
      <c r="G6" s="11">
        <v>11927353.070759999</v>
      </c>
      <c r="H6" s="31">
        <v>-3.657638521209916</v>
      </c>
      <c r="I6" s="31">
        <v>9.968985512366537</v>
      </c>
      <c r="J6" s="19">
        <v>15562260.82125</v>
      </c>
      <c r="K6" s="19">
        <v>15231790.03666</v>
      </c>
      <c r="L6" s="36">
        <v>-2.123539686076629</v>
      </c>
      <c r="M6" s="37">
        <v>10.434074908203778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564232.83425</v>
      </c>
      <c r="C7" s="4">
        <v>588559.39806</v>
      </c>
      <c r="D7" s="32">
        <v>4.311440655936992</v>
      </c>
      <c r="E7" s="32">
        <v>4.765165829231236</v>
      </c>
      <c r="F7" s="4">
        <v>5463145.31773</v>
      </c>
      <c r="G7" s="4">
        <v>4980469.00331</v>
      </c>
      <c r="H7" s="32">
        <v>-8.835135921673748</v>
      </c>
      <c r="I7" s="32">
        <v>4.1627193430289156</v>
      </c>
      <c r="J7" s="15">
        <v>6807888.34838</v>
      </c>
      <c r="K7" s="15">
        <v>6232283.15163</v>
      </c>
      <c r="L7" s="38">
        <v>-8.454974102020499</v>
      </c>
      <c r="M7" s="39">
        <v>4.269236189360118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212300.09041</v>
      </c>
      <c r="C8" s="4">
        <v>238548.904</v>
      </c>
      <c r="D8" s="32">
        <v>12.364014324867947</v>
      </c>
      <c r="E8" s="32">
        <v>1.9313685070499556</v>
      </c>
      <c r="F8" s="4">
        <v>1718698.9295</v>
      </c>
      <c r="G8" s="4">
        <v>1511189.15169</v>
      </c>
      <c r="H8" s="32">
        <v>-12.073654916999825</v>
      </c>
      <c r="I8" s="32">
        <v>1.2630650463911484</v>
      </c>
      <c r="J8" s="15">
        <v>2417747.05534</v>
      </c>
      <c r="K8" s="15">
        <v>2186804.99034</v>
      </c>
      <c r="L8" s="38">
        <v>-9.551953108160163</v>
      </c>
      <c r="M8" s="39">
        <v>1.4980043070397215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125615.46467</v>
      </c>
      <c r="C9" s="4">
        <v>145298.81904</v>
      </c>
      <c r="D9" s="32">
        <v>15.669531153436763</v>
      </c>
      <c r="E9" s="32">
        <v>1.1763858835645977</v>
      </c>
      <c r="F9" s="4">
        <v>1168135.69506</v>
      </c>
      <c r="G9" s="4">
        <v>1088234.93529</v>
      </c>
      <c r="H9" s="32">
        <v>-6.8400238181143935</v>
      </c>
      <c r="I9" s="32">
        <v>0.9095562309254154</v>
      </c>
      <c r="J9" s="15">
        <v>1433358.82415</v>
      </c>
      <c r="K9" s="15">
        <v>1335714.11364</v>
      </c>
      <c r="L9" s="38">
        <v>-6.812300511555747</v>
      </c>
      <c r="M9" s="39">
        <v>0.9149903645022172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194232.33855</v>
      </c>
      <c r="C10" s="4">
        <v>202706.50104</v>
      </c>
      <c r="D10" s="32">
        <v>4.362899892603912</v>
      </c>
      <c r="E10" s="32">
        <v>1.6411769063627517</v>
      </c>
      <c r="F10" s="4">
        <v>1163417.14021</v>
      </c>
      <c r="G10" s="4">
        <v>1064619.26942</v>
      </c>
      <c r="H10" s="32">
        <v>-8.492041880366898</v>
      </c>
      <c r="I10" s="32">
        <v>0.8898180518402283</v>
      </c>
      <c r="J10" s="15">
        <v>1459571.49897</v>
      </c>
      <c r="K10" s="15">
        <v>1359844.1456</v>
      </c>
      <c r="L10" s="38">
        <v>-6.832645981397718</v>
      </c>
      <c r="M10" s="39">
        <v>0.9315199096444505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264887.49064</v>
      </c>
      <c r="C11" s="4">
        <v>312878.81592</v>
      </c>
      <c r="D11" s="32">
        <v>18.117626152917694</v>
      </c>
      <c r="E11" s="32">
        <v>2.53316733574667</v>
      </c>
      <c r="F11" s="4">
        <v>1701268.3534</v>
      </c>
      <c r="G11" s="4">
        <v>2307826.25518</v>
      </c>
      <c r="H11" s="32">
        <v>35.65327601420367</v>
      </c>
      <c r="I11" s="32">
        <v>1.9289012714270706</v>
      </c>
      <c r="J11" s="15">
        <v>2070444.01121</v>
      </c>
      <c r="K11" s="15">
        <v>2919794.52843</v>
      </c>
      <c r="L11" s="38">
        <v>41.02262667434442</v>
      </c>
      <c r="M11" s="39">
        <v>2.0001165163698995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14895.79411</v>
      </c>
      <c r="C12" s="4">
        <v>13072.32692</v>
      </c>
      <c r="D12" s="32">
        <v>-12.241490292725327</v>
      </c>
      <c r="E12" s="32">
        <v>0.10583775529377129</v>
      </c>
      <c r="F12" s="4">
        <v>187953.34184</v>
      </c>
      <c r="G12" s="4">
        <v>155704.07406</v>
      </c>
      <c r="H12" s="32">
        <v>-17.158124172888073</v>
      </c>
      <c r="I12" s="32">
        <v>0.1301388203494911</v>
      </c>
      <c r="J12" s="15">
        <v>240774.92435</v>
      </c>
      <c r="K12" s="15">
        <v>195788.15769</v>
      </c>
      <c r="L12" s="38">
        <v>-18.684157738372058</v>
      </c>
      <c r="M12" s="39">
        <v>0.13411872790787432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95956.63816</v>
      </c>
      <c r="C13" s="4">
        <v>80952.04666</v>
      </c>
      <c r="D13" s="32">
        <v>-15.636845754205186</v>
      </c>
      <c r="E13" s="32">
        <v>0.6554137574254483</v>
      </c>
      <c r="F13" s="4">
        <v>906435.5959</v>
      </c>
      <c r="G13" s="4">
        <v>753530.61367</v>
      </c>
      <c r="H13" s="32">
        <v>-16.868819243377196</v>
      </c>
      <c r="I13" s="32">
        <v>0.6298074456449575</v>
      </c>
      <c r="J13" s="15">
        <v>1048000.54757</v>
      </c>
      <c r="K13" s="15">
        <v>923867.77036</v>
      </c>
      <c r="L13" s="38">
        <v>-11.844724461053659</v>
      </c>
      <c r="M13" s="39">
        <v>0.6328675420295659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4353.96175</v>
      </c>
      <c r="C14" s="4">
        <v>5422.51509</v>
      </c>
      <c r="D14" s="32">
        <v>24.542092957063748</v>
      </c>
      <c r="E14" s="32">
        <v>0.043902422933911917</v>
      </c>
      <c r="F14" s="4">
        <v>71120.75149</v>
      </c>
      <c r="G14" s="4">
        <v>65779.76814</v>
      </c>
      <c r="H14" s="32">
        <v>-7.509739756828876</v>
      </c>
      <c r="I14" s="32">
        <v>0.054979302759309165</v>
      </c>
      <c r="J14" s="15">
        <v>84475.61128</v>
      </c>
      <c r="K14" s="15">
        <v>77693.17897</v>
      </c>
      <c r="L14" s="38">
        <v>-8.028864434634492</v>
      </c>
      <c r="M14" s="39">
        <v>0.05322135134993113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180876.82303</v>
      </c>
      <c r="C15" s="11">
        <v>162900.92498</v>
      </c>
      <c r="D15" s="31">
        <v>-9.938198686195705</v>
      </c>
      <c r="E15" s="31">
        <v>1.318898183978575</v>
      </c>
      <c r="F15" s="11">
        <v>1871785.1664</v>
      </c>
      <c r="G15" s="11">
        <v>1502736.26002</v>
      </c>
      <c r="H15" s="31">
        <v>-19.71641366780307</v>
      </c>
      <c r="I15" s="31">
        <v>1.2560000459592913</v>
      </c>
      <c r="J15" s="19">
        <v>2250336.50193</v>
      </c>
      <c r="K15" s="19">
        <v>1905537.92005</v>
      </c>
      <c r="L15" s="36">
        <v>-15.32208990007865</v>
      </c>
      <c r="M15" s="37">
        <v>1.3053308475478649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180876.82303</v>
      </c>
      <c r="C16" s="4">
        <v>162900.92498</v>
      </c>
      <c r="D16" s="32">
        <v>-9.938198686195705</v>
      </c>
      <c r="E16" s="32">
        <v>1.318898183978575</v>
      </c>
      <c r="F16" s="4">
        <v>1871785.1664</v>
      </c>
      <c r="G16" s="4">
        <v>1502736.26002</v>
      </c>
      <c r="H16" s="32">
        <v>-19.71641366780307</v>
      </c>
      <c r="I16" s="32">
        <v>1.2560000459592913</v>
      </c>
      <c r="J16" s="15">
        <v>2250336.50193</v>
      </c>
      <c r="K16" s="15">
        <v>1905537.92005</v>
      </c>
      <c r="L16" s="38">
        <v>-15.32208990007865</v>
      </c>
      <c r="M16" s="39">
        <v>1.3053308475478649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348688.39014</v>
      </c>
      <c r="C17" s="11">
        <v>366343.48538</v>
      </c>
      <c r="D17" s="31">
        <v>5.063287376133014</v>
      </c>
      <c r="E17" s="31">
        <v>2.9660344632136635</v>
      </c>
      <c r="F17" s="11">
        <v>3728263.19706</v>
      </c>
      <c r="G17" s="11">
        <v>3387764.18092</v>
      </c>
      <c r="H17" s="31">
        <v>-9.132912515632146</v>
      </c>
      <c r="I17" s="31">
        <v>2.8315227895533246</v>
      </c>
      <c r="J17" s="19">
        <v>4619041.05692</v>
      </c>
      <c r="K17" s="19">
        <v>4177630.68835</v>
      </c>
      <c r="L17" s="36">
        <v>-9.556320524770028</v>
      </c>
      <c r="M17" s="37">
        <v>2.8617589551945453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348688.39014</v>
      </c>
      <c r="C18" s="4">
        <v>366343.48538</v>
      </c>
      <c r="D18" s="32">
        <v>5.063287376133014</v>
      </c>
      <c r="E18" s="32">
        <v>2.9660344632136635</v>
      </c>
      <c r="F18" s="4">
        <v>3728263.19706</v>
      </c>
      <c r="G18" s="4">
        <v>3387764.18092</v>
      </c>
      <c r="H18" s="32">
        <v>-9.132912515632146</v>
      </c>
      <c r="I18" s="32">
        <v>2.8315227895533246</v>
      </c>
      <c r="J18" s="15">
        <v>4619041.05692</v>
      </c>
      <c r="K18" s="15">
        <v>4177630.68835</v>
      </c>
      <c r="L18" s="38">
        <v>-9.556320524770028</v>
      </c>
      <c r="M18" s="39">
        <v>2.8617589551945453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10188369.70406</v>
      </c>
      <c r="C19" s="11">
        <v>9918204.16122</v>
      </c>
      <c r="D19" s="31">
        <v>-2.6517053335072935</v>
      </c>
      <c r="E19" s="31">
        <v>80.30096488505403</v>
      </c>
      <c r="F19" s="11">
        <v>103392993.66527</v>
      </c>
      <c r="G19" s="11">
        <v>90687693.14501001</v>
      </c>
      <c r="H19" s="31">
        <v>-12.28835733434009</v>
      </c>
      <c r="I19" s="31">
        <v>75.79756327737691</v>
      </c>
      <c r="J19" s="19">
        <v>124831480.78430998</v>
      </c>
      <c r="K19" s="19">
        <v>111329306.82756999</v>
      </c>
      <c r="L19" s="36">
        <v>-10.8163212291535</v>
      </c>
      <c r="M19" s="37">
        <v>76.26275862006204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1108503.57471</v>
      </c>
      <c r="C20" s="11">
        <v>1072229.0520600001</v>
      </c>
      <c r="D20" s="31">
        <v>-3.272386619004802</v>
      </c>
      <c r="E20" s="31">
        <v>8.681110618276875</v>
      </c>
      <c r="F20" s="11">
        <v>10934100.396710001</v>
      </c>
      <c r="G20" s="11">
        <v>9586896.887850001</v>
      </c>
      <c r="H20" s="31">
        <v>-12.321118884781452</v>
      </c>
      <c r="I20" s="31">
        <v>8.012811863331448</v>
      </c>
      <c r="J20" s="19">
        <v>13238963.137529999</v>
      </c>
      <c r="K20" s="19">
        <v>11745453.870970001</v>
      </c>
      <c r="L20" s="36">
        <v>-11.28116492994966</v>
      </c>
      <c r="M20" s="37">
        <v>8.04586625902744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756774.22928</v>
      </c>
      <c r="C21" s="4">
        <v>756422.59456</v>
      </c>
      <c r="D21" s="32">
        <v>-0.04646494375667632</v>
      </c>
      <c r="E21" s="32">
        <v>6.12424015645111</v>
      </c>
      <c r="F21" s="4">
        <v>7480013.08803</v>
      </c>
      <c r="G21" s="4">
        <v>6669913.64888</v>
      </c>
      <c r="H21" s="32">
        <v>-10.83018745577295</v>
      </c>
      <c r="I21" s="32">
        <v>5.574771882742943</v>
      </c>
      <c r="J21" s="15">
        <v>8955086.09296</v>
      </c>
      <c r="K21" s="15">
        <v>8074925.54963</v>
      </c>
      <c r="L21" s="38">
        <v>-9.82861062633372</v>
      </c>
      <c r="M21" s="39">
        <v>5.531482370766918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144130.12429</v>
      </c>
      <c r="C22" s="4">
        <v>126818.6903</v>
      </c>
      <c r="D22" s="32">
        <v>-12.01097555093214</v>
      </c>
      <c r="E22" s="32">
        <v>1.0267648286941684</v>
      </c>
      <c r="F22" s="4">
        <v>1539092.18755</v>
      </c>
      <c r="G22" s="4">
        <v>1248979.94337</v>
      </c>
      <c r="H22" s="32">
        <v>-18.849569020411597</v>
      </c>
      <c r="I22" s="32">
        <v>1.0439083078051732</v>
      </c>
      <c r="J22" s="15">
        <v>1936411.15666</v>
      </c>
      <c r="K22" s="15">
        <v>1562978.76492</v>
      </c>
      <c r="L22" s="38">
        <v>-19.284767620535266</v>
      </c>
      <c r="M22" s="39">
        <v>1.070671107851165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207599.22114</v>
      </c>
      <c r="C23" s="4">
        <v>188987.7672</v>
      </c>
      <c r="D23" s="32">
        <v>-8.965088519021409</v>
      </c>
      <c r="E23" s="32">
        <v>1.5301056331315968</v>
      </c>
      <c r="F23" s="4">
        <v>1914995.12113</v>
      </c>
      <c r="G23" s="4">
        <v>1668003.2956</v>
      </c>
      <c r="H23" s="32">
        <v>-12.897778318320475</v>
      </c>
      <c r="I23" s="32">
        <v>1.394131672783331</v>
      </c>
      <c r="J23" s="15">
        <v>2347465.88791</v>
      </c>
      <c r="K23" s="15">
        <v>2107549.55642</v>
      </c>
      <c r="L23" s="38">
        <v>-10.220226531325785</v>
      </c>
      <c r="M23" s="39">
        <v>1.4437127804093552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1493411.65429</v>
      </c>
      <c r="C24" s="11">
        <v>1308443.95522</v>
      </c>
      <c r="D24" s="31">
        <v>-12.385580261052517</v>
      </c>
      <c r="E24" s="31">
        <v>10.593582305252552</v>
      </c>
      <c r="F24" s="11">
        <v>14878525.97424</v>
      </c>
      <c r="G24" s="11">
        <v>12855425.44135</v>
      </c>
      <c r="H24" s="31">
        <v>-13.59745270729576</v>
      </c>
      <c r="I24" s="31">
        <v>10.744676477658793</v>
      </c>
      <c r="J24" s="18">
        <v>18043054.78882</v>
      </c>
      <c r="K24" s="18">
        <v>15755973.6728</v>
      </c>
      <c r="L24" s="40">
        <v>-12.675686810179945</v>
      </c>
      <c r="M24" s="41">
        <v>10.793150979497806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1493411.65429</v>
      </c>
      <c r="C25" s="4">
        <v>1308443.95522</v>
      </c>
      <c r="D25" s="32">
        <v>-12.385580261052517</v>
      </c>
      <c r="E25" s="32">
        <v>10.593582305252552</v>
      </c>
      <c r="F25" s="4">
        <v>14878525.97424</v>
      </c>
      <c r="G25" s="4">
        <v>12855425.44135</v>
      </c>
      <c r="H25" s="32">
        <v>-13.59745270729576</v>
      </c>
      <c r="I25" s="32">
        <v>10.744676477658793</v>
      </c>
      <c r="J25" s="15">
        <v>18043054.78882</v>
      </c>
      <c r="K25" s="15">
        <v>15755973.6728</v>
      </c>
      <c r="L25" s="38">
        <v>-12.675686810179945</v>
      </c>
      <c r="M25" s="39">
        <v>10.793150979497806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7586454.47506</v>
      </c>
      <c r="C26" s="11">
        <v>7537531.153939999</v>
      </c>
      <c r="D26" s="31">
        <v>-0.6448772780596492</v>
      </c>
      <c r="E26" s="31">
        <v>61.02627196152459</v>
      </c>
      <c r="F26" s="11">
        <v>77580367.29432</v>
      </c>
      <c r="G26" s="11">
        <v>68245370.81581001</v>
      </c>
      <c r="H26" s="31">
        <v>-12.032678890389125</v>
      </c>
      <c r="I26" s="31">
        <v>57.04007493638667</v>
      </c>
      <c r="J26" s="19">
        <v>93549462.85795999</v>
      </c>
      <c r="K26" s="19">
        <v>83827879.28379999</v>
      </c>
      <c r="L26" s="36">
        <v>-10.391918111727351</v>
      </c>
      <c r="M26" s="37">
        <v>57.4237413815368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1498982.6304</v>
      </c>
      <c r="C27" s="4">
        <v>1595900.55409</v>
      </c>
      <c r="D27" s="32">
        <v>6.465580169140303</v>
      </c>
      <c r="E27" s="32">
        <v>12.920923210584107</v>
      </c>
      <c r="F27" s="4">
        <v>15858923.3235</v>
      </c>
      <c r="G27" s="4">
        <v>14180325.39704</v>
      </c>
      <c r="H27" s="32">
        <v>-10.584564236921603</v>
      </c>
      <c r="I27" s="32">
        <v>11.852039392569727</v>
      </c>
      <c r="J27" s="15">
        <v>18937676.42444</v>
      </c>
      <c r="K27" s="15">
        <v>17050657.67972</v>
      </c>
      <c r="L27" s="38">
        <v>-9.964362588246098</v>
      </c>
      <c r="M27" s="39">
        <v>11.680034916194906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1712962.04938</v>
      </c>
      <c r="C28" s="4">
        <v>2030819.90486</v>
      </c>
      <c r="D28" s="32">
        <v>18.55603605433333</v>
      </c>
      <c r="E28" s="32">
        <v>16.442169894592308</v>
      </c>
      <c r="F28" s="4">
        <v>18628419.76557</v>
      </c>
      <c r="G28" s="4">
        <v>17399497.23835</v>
      </c>
      <c r="H28" s="32">
        <v>-6.597030465736858</v>
      </c>
      <c r="I28" s="32">
        <v>14.54265123724725</v>
      </c>
      <c r="J28" s="15">
        <v>22468054.77179</v>
      </c>
      <c r="K28" s="15">
        <v>21041003.61539</v>
      </c>
      <c r="L28" s="38">
        <v>-6.351467320578866</v>
      </c>
      <c r="M28" s="39">
        <v>14.413500142686239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175946.58945</v>
      </c>
      <c r="C29" s="4">
        <v>75632.59201</v>
      </c>
      <c r="D29" s="32">
        <v>-57.013891405099926</v>
      </c>
      <c r="E29" s="32">
        <v>0.6123457448987989</v>
      </c>
      <c r="F29" s="4">
        <v>1052929.05648</v>
      </c>
      <c r="G29" s="4">
        <v>866557.69403</v>
      </c>
      <c r="H29" s="32">
        <v>-17.700277269681376</v>
      </c>
      <c r="I29" s="32">
        <v>0.7242764631989195</v>
      </c>
      <c r="J29" s="15">
        <v>1207368.86492</v>
      </c>
      <c r="K29" s="15">
        <v>1085494.58824</v>
      </c>
      <c r="L29" s="38">
        <v>-10.094204034992693</v>
      </c>
      <c r="M29" s="39">
        <v>0.7435850821791888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1046417.0345</v>
      </c>
      <c r="C30" s="4">
        <v>1050302.02872</v>
      </c>
      <c r="D30" s="32">
        <v>0.3712663395102739</v>
      </c>
      <c r="E30" s="32">
        <v>8.503582398184003</v>
      </c>
      <c r="F30" s="4">
        <v>9960851.02204</v>
      </c>
      <c r="G30" s="4">
        <v>8635520.60603</v>
      </c>
      <c r="H30" s="32">
        <v>-13.305393415457084</v>
      </c>
      <c r="I30" s="32">
        <v>7.217643286195632</v>
      </c>
      <c r="J30" s="15">
        <v>12202570.71643</v>
      </c>
      <c r="K30" s="15">
        <v>10779716.20193</v>
      </c>
      <c r="L30" s="38">
        <v>-11.66028493147116</v>
      </c>
      <c r="M30" s="39">
        <v>7.384317015229758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495849.09485</v>
      </c>
      <c r="C31" s="4">
        <v>460431.15212</v>
      </c>
      <c r="D31" s="32">
        <v>-7.142887442542239</v>
      </c>
      <c r="E31" s="32">
        <v>3.727798417674957</v>
      </c>
      <c r="F31" s="4">
        <v>5019392.66882</v>
      </c>
      <c r="G31" s="4">
        <v>4540108.38905</v>
      </c>
      <c r="H31" s="32">
        <v>-9.548650830752278</v>
      </c>
      <c r="I31" s="32">
        <v>3.794662108726298</v>
      </c>
      <c r="J31" s="15">
        <v>6123238.18939</v>
      </c>
      <c r="K31" s="15">
        <v>5561058.13872</v>
      </c>
      <c r="L31" s="38">
        <v>-9.181090679178764</v>
      </c>
      <c r="M31" s="39">
        <v>3.809433891133406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562723.43445</v>
      </c>
      <c r="C32" s="4">
        <v>570524.13372</v>
      </c>
      <c r="D32" s="32">
        <v>1.386240343380123</v>
      </c>
      <c r="E32" s="32">
        <v>4.619146539355995</v>
      </c>
      <c r="F32" s="4">
        <v>5949416.02028</v>
      </c>
      <c r="G32" s="4">
        <v>5223849.515</v>
      </c>
      <c r="H32" s="32">
        <v>-12.195592017884344</v>
      </c>
      <c r="I32" s="32">
        <v>4.366138893086334</v>
      </c>
      <c r="J32" s="15">
        <v>7173171.57017</v>
      </c>
      <c r="K32" s="15">
        <v>6377280.28009</v>
      </c>
      <c r="L32" s="38">
        <v>-11.095389010207914</v>
      </c>
      <c r="M32" s="39">
        <v>4.368562066107683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1041110.74122</v>
      </c>
      <c r="C33" s="4">
        <v>771977.7377</v>
      </c>
      <c r="D33" s="32">
        <v>-25.85056448506362</v>
      </c>
      <c r="E33" s="32">
        <v>6.250179588909162</v>
      </c>
      <c r="F33" s="4">
        <v>11129097.09668</v>
      </c>
      <c r="G33" s="4">
        <v>8468562.90573</v>
      </c>
      <c r="H33" s="32">
        <v>-23.906109973141337</v>
      </c>
      <c r="I33" s="32">
        <v>7.0780985870830495</v>
      </c>
      <c r="J33" s="15">
        <v>13447457.14452</v>
      </c>
      <c r="K33" s="15">
        <v>10543204.2612</v>
      </c>
      <c r="L33" s="38">
        <v>-21.597041374498954</v>
      </c>
      <c r="M33" s="39">
        <v>7.222301697245332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245503.62023</v>
      </c>
      <c r="C34" s="4">
        <v>241235.22378</v>
      </c>
      <c r="D34" s="32">
        <v>-1.7386287200169</v>
      </c>
      <c r="E34" s="32">
        <v>1.9531178143658143</v>
      </c>
      <c r="F34" s="4">
        <v>2652159.60702</v>
      </c>
      <c r="G34" s="4">
        <v>2323241.72056</v>
      </c>
      <c r="H34" s="32">
        <v>-12.401888845203267</v>
      </c>
      <c r="I34" s="32">
        <v>1.9417856515680714</v>
      </c>
      <c r="J34" s="15">
        <v>3163617.02194</v>
      </c>
      <c r="K34" s="15">
        <v>2827277.9322</v>
      </c>
      <c r="L34" s="38">
        <v>-10.631473007239958</v>
      </c>
      <c r="M34" s="39">
        <v>1.9367408334729774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328614.36499</v>
      </c>
      <c r="C35" s="4">
        <v>271880.08796</v>
      </c>
      <c r="D35" s="32">
        <v>-17.26469779607062</v>
      </c>
      <c r="E35" s="32">
        <v>2.201228472547984</v>
      </c>
      <c r="F35" s="4">
        <v>2194681.85737</v>
      </c>
      <c r="G35" s="4">
        <v>2235534.61197</v>
      </c>
      <c r="H35" s="32">
        <v>1.861443127294817</v>
      </c>
      <c r="I35" s="32">
        <v>1.868479286804816</v>
      </c>
      <c r="J35" s="15">
        <v>2623961.22532</v>
      </c>
      <c r="K35" s="15">
        <v>3143986.28017</v>
      </c>
      <c r="L35" s="38">
        <v>19.818320859012744</v>
      </c>
      <c r="M35" s="39">
        <v>2.1536922632667843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118879.57255</v>
      </c>
      <c r="C36" s="11">
        <v>129595.25563</v>
      </c>
      <c r="D36" s="31">
        <v>9.013897720311077</v>
      </c>
      <c r="E36" s="31">
        <v>1.0492447929539446</v>
      </c>
      <c r="F36" s="11">
        <v>1324903.35922</v>
      </c>
      <c r="G36" s="11">
        <v>1263668.70498</v>
      </c>
      <c r="H36" s="31">
        <v>-4.62182043798653</v>
      </c>
      <c r="I36" s="31">
        <v>1.05618530260997</v>
      </c>
      <c r="J36" s="19">
        <v>1597572.38427</v>
      </c>
      <c r="K36" s="19">
        <v>1586563.91115</v>
      </c>
      <c r="L36" s="36">
        <v>-0.6890750759334281</v>
      </c>
      <c r="M36" s="37">
        <v>1.0868273955817913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350153.13173</v>
      </c>
      <c r="C37" s="4">
        <v>333727.8429</v>
      </c>
      <c r="D37" s="32">
        <v>-4.690887312316095</v>
      </c>
      <c r="E37" s="32">
        <v>2.7019677512447298</v>
      </c>
      <c r="F37" s="4">
        <v>3714419.18155</v>
      </c>
      <c r="G37" s="4">
        <v>3026977.18677</v>
      </c>
      <c r="H37" s="32">
        <v>-18.507388670471364</v>
      </c>
      <c r="I37" s="32">
        <v>2.5299738795483955</v>
      </c>
      <c r="J37" s="15">
        <v>4494135.66578</v>
      </c>
      <c r="K37" s="15">
        <v>3735364.12778</v>
      </c>
      <c r="L37" s="38">
        <v>-16.883592183866753</v>
      </c>
      <c r="M37" s="39">
        <v>2.5587976872625124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9312.21131</v>
      </c>
      <c r="C38" s="4">
        <v>5504.64045</v>
      </c>
      <c r="D38" s="32">
        <v>-40.88793448996596</v>
      </c>
      <c r="E38" s="32">
        <v>0.044567336212801435</v>
      </c>
      <c r="F38" s="4">
        <v>95174.33579</v>
      </c>
      <c r="G38" s="4">
        <v>81526.8463</v>
      </c>
      <c r="H38" s="32">
        <v>-14.33946386567159</v>
      </c>
      <c r="I38" s="32">
        <v>0.06814084774819586</v>
      </c>
      <c r="J38" s="15">
        <v>110638.87899</v>
      </c>
      <c r="K38" s="15">
        <v>96272.26721</v>
      </c>
      <c r="L38" s="38">
        <v>-12.98513859788701</v>
      </c>
      <c r="M38" s="39">
        <v>0.06594839117622303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340422.88921</v>
      </c>
      <c r="C39" s="4">
        <v>316401.00017</v>
      </c>
      <c r="D39" s="32">
        <v>-7.056484684606905</v>
      </c>
      <c r="E39" s="32">
        <v>2.561684070145405</v>
      </c>
      <c r="F39" s="4">
        <v>3885207.00926</v>
      </c>
      <c r="G39" s="4">
        <v>3298986.65472</v>
      </c>
      <c r="H39" s="32">
        <v>-15.08852303475215</v>
      </c>
      <c r="I39" s="32">
        <v>2.7573217604347033</v>
      </c>
      <c r="J39" s="15">
        <v>4745063.00675</v>
      </c>
      <c r="K39" s="15">
        <v>4055321.1795</v>
      </c>
      <c r="L39" s="38">
        <v>-14.535988800756078</v>
      </c>
      <c r="M39" s="39">
        <v>2.7779745428401883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340422.88921</v>
      </c>
      <c r="C40" s="11">
        <v>316401.00017</v>
      </c>
      <c r="D40" s="31">
        <v>-7.056484684606905</v>
      </c>
      <c r="E40" s="31">
        <v>2.561684070145405</v>
      </c>
      <c r="F40" s="11">
        <v>3885207.00926</v>
      </c>
      <c r="G40" s="11">
        <v>3298986.65472</v>
      </c>
      <c r="H40" s="31">
        <v>-15.08852303475215</v>
      </c>
      <c r="I40" s="31">
        <v>2.7573217604347033</v>
      </c>
      <c r="J40" s="19">
        <v>4745063.00675</v>
      </c>
      <c r="K40" s="19">
        <v>4055321.1795</v>
      </c>
      <c r="L40" s="36">
        <v>-14.535988800756078</v>
      </c>
      <c r="M40" s="37">
        <v>2.7779745428401883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12534832.41898</v>
      </c>
      <c r="C41" s="47">
        <v>12351288.898479998</v>
      </c>
      <c r="D41" s="48">
        <v>-1.464267844714736</v>
      </c>
      <c r="E41" s="49">
        <v>100</v>
      </c>
      <c r="F41" s="47">
        <v>125258424.16312</v>
      </c>
      <c r="G41" s="47">
        <v>110804533.31143</v>
      </c>
      <c r="H41" s="48">
        <v>-11.539256499720258</v>
      </c>
      <c r="I41" s="49">
        <v>92.61139338569076</v>
      </c>
      <c r="J41" s="50">
        <v>152008182.17116</v>
      </c>
      <c r="K41" s="50">
        <v>136699586.65213</v>
      </c>
      <c r="L41" s="51">
        <v>-10.07090230300409</v>
      </c>
      <c r="M41" s="52">
        <v>93.64189787384842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5658316.334859997</v>
      </c>
      <c r="G42" s="43">
        <v>8840069.000049993</v>
      </c>
      <c r="H42" s="44">
        <v>56.231438415482685</v>
      </c>
      <c r="I42" s="44">
        <v>7.3886066143092375</v>
      </c>
      <c r="J42" s="19">
        <v>6284643.137820005</v>
      </c>
      <c r="K42" s="19">
        <v>9281635.168349981</v>
      </c>
      <c r="L42" s="36">
        <v>47.68754509694502</v>
      </c>
      <c r="M42" s="37">
        <v>6.358102126151572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12534832.41898</v>
      </c>
      <c r="C43" s="62">
        <v>12351288.898479998</v>
      </c>
      <c r="D43" s="63">
        <v>-1.464267844714736</v>
      </c>
      <c r="E43" s="64">
        <v>100</v>
      </c>
      <c r="F43" s="62">
        <v>130916740.49798</v>
      </c>
      <c r="G43" s="62">
        <v>119644602.31148</v>
      </c>
      <c r="H43" s="63">
        <v>-8.610157985619816</v>
      </c>
      <c r="I43" s="64">
        <v>100</v>
      </c>
      <c r="J43" s="62">
        <v>158292825.30898002</v>
      </c>
      <c r="K43" s="62">
        <v>145981221.82048</v>
      </c>
      <c r="L43" s="65">
        <v>-7.77773942973623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67" t="s">
        <v>68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6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32</v>
      </c>
      <c r="B3" s="88" t="s">
        <v>65</v>
      </c>
      <c r="C3" s="88"/>
      <c r="D3" s="88"/>
      <c r="E3" s="88"/>
      <c r="F3" s="88" t="s">
        <v>66</v>
      </c>
      <c r="G3" s="88"/>
      <c r="H3" s="88"/>
      <c r="I3" s="88"/>
      <c r="J3" s="88" t="s">
        <v>67</v>
      </c>
      <c r="K3" s="88"/>
      <c r="L3" s="88"/>
      <c r="M3" s="89"/>
    </row>
    <row r="4" spans="1:13" ht="37.5" customHeight="1">
      <c r="A4" s="94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1140919.87784</v>
      </c>
      <c r="C5" s="6">
        <v>975454.19145</v>
      </c>
      <c r="D5" s="7">
        <v>-14.502831408570168</v>
      </c>
      <c r="E5" s="20">
        <v>7.897590279586478</v>
      </c>
      <c r="F5" s="6">
        <v>10493428.03134</v>
      </c>
      <c r="G5" s="6">
        <v>8954914.08182</v>
      </c>
      <c r="H5" s="7">
        <v>-14.661690583144285</v>
      </c>
      <c r="I5" s="20">
        <v>8.08172176191663</v>
      </c>
      <c r="J5" s="15">
        <v>13010286.16624</v>
      </c>
      <c r="K5" s="15">
        <v>11345887.74071</v>
      </c>
      <c r="L5" s="16">
        <v>-12.79294247845906</v>
      </c>
      <c r="M5" s="17">
        <v>8.299869823003018</v>
      </c>
    </row>
    <row r="6" spans="1:13" ht="30" customHeight="1">
      <c r="A6" s="25" t="s">
        <v>57</v>
      </c>
      <c r="B6" s="6">
        <v>129179.04013</v>
      </c>
      <c r="C6" s="6">
        <v>125527.0775</v>
      </c>
      <c r="D6" s="7">
        <v>-2.8270550906128604</v>
      </c>
      <c r="E6" s="20">
        <v>1.016307516824806</v>
      </c>
      <c r="F6" s="6">
        <v>1325020.11526</v>
      </c>
      <c r="G6" s="6">
        <v>1185063.17783</v>
      </c>
      <c r="H6" s="7">
        <v>-10.562627375852127</v>
      </c>
      <c r="I6" s="20">
        <v>1.069507846307363</v>
      </c>
      <c r="J6" s="15">
        <v>1637471.25343</v>
      </c>
      <c r="K6" s="15">
        <v>1487341.03722</v>
      </c>
      <c r="L6" s="16">
        <v>-9.168418431500598</v>
      </c>
      <c r="M6" s="17">
        <v>1.088036235987276</v>
      </c>
    </row>
    <row r="7" spans="1:13" ht="30" customHeight="1">
      <c r="A7" s="25" t="s">
        <v>34</v>
      </c>
      <c r="B7" s="6">
        <v>215458.37972</v>
      </c>
      <c r="C7" s="6">
        <v>187096.37672</v>
      </c>
      <c r="D7" s="7">
        <v>-13.163564599742179</v>
      </c>
      <c r="E7" s="20">
        <v>1.514792328621063</v>
      </c>
      <c r="F7" s="6">
        <v>2515210.22007</v>
      </c>
      <c r="G7" s="6">
        <v>1913387.28616</v>
      </c>
      <c r="H7" s="7">
        <v>-23.927341305620605</v>
      </c>
      <c r="I7" s="20">
        <v>1.7268131808129055</v>
      </c>
      <c r="J7" s="15">
        <v>3085212.5523</v>
      </c>
      <c r="K7" s="15">
        <v>2372011.25239</v>
      </c>
      <c r="L7" s="16">
        <v>-23.11676384754478</v>
      </c>
      <c r="M7" s="17">
        <v>1.7352000181436102</v>
      </c>
    </row>
    <row r="8" spans="1:13" ht="30" customHeight="1">
      <c r="A8" s="25" t="s">
        <v>35</v>
      </c>
      <c r="B8" s="6">
        <v>198825.94041</v>
      </c>
      <c r="C8" s="6">
        <v>198509.11449</v>
      </c>
      <c r="D8" s="7">
        <v>-0.1593483824830274</v>
      </c>
      <c r="E8" s="20">
        <v>1.6071935173861036</v>
      </c>
      <c r="F8" s="6">
        <v>1938389.17183</v>
      </c>
      <c r="G8" s="6">
        <v>1758204.29095</v>
      </c>
      <c r="H8" s="7">
        <v>-9.295598814653426</v>
      </c>
      <c r="I8" s="20">
        <v>1.586762056032804</v>
      </c>
      <c r="J8" s="15">
        <v>2357099.84511</v>
      </c>
      <c r="K8" s="15">
        <v>2121532.48382</v>
      </c>
      <c r="L8" s="16">
        <v>-9.993949207484953</v>
      </c>
      <c r="M8" s="17">
        <v>1.5519670072001226</v>
      </c>
    </row>
    <row r="9" spans="1:13" ht="30" customHeight="1">
      <c r="A9" s="25" t="s">
        <v>55</v>
      </c>
      <c r="B9" s="6">
        <v>75667.21356</v>
      </c>
      <c r="C9" s="6">
        <v>77476.92176</v>
      </c>
      <c r="D9" s="7">
        <v>2.391667559642583</v>
      </c>
      <c r="E9" s="20">
        <v>0.6272780306315613</v>
      </c>
      <c r="F9" s="6">
        <v>845403.88491</v>
      </c>
      <c r="G9" s="6">
        <v>641214.31715</v>
      </c>
      <c r="H9" s="7">
        <v>-24.152901518986706</v>
      </c>
      <c r="I9" s="20">
        <v>0.5786896059097031</v>
      </c>
      <c r="J9" s="15">
        <v>1053922.49925</v>
      </c>
      <c r="K9" s="15">
        <v>853239.42703</v>
      </c>
      <c r="L9" s="16">
        <v>-19.041539806087414</v>
      </c>
      <c r="M9" s="17">
        <v>0.6241711829029185</v>
      </c>
    </row>
    <row r="10" spans="1:13" ht="30" customHeight="1">
      <c r="A10" s="25" t="s">
        <v>36</v>
      </c>
      <c r="B10" s="6">
        <v>1021752.28617</v>
      </c>
      <c r="C10" s="6">
        <v>996505.8148</v>
      </c>
      <c r="D10" s="7">
        <v>-2.4708994255971155</v>
      </c>
      <c r="E10" s="20">
        <v>8.068030980334646</v>
      </c>
      <c r="F10" s="6">
        <v>10272934.27353</v>
      </c>
      <c r="G10" s="6">
        <v>8696809.62701</v>
      </c>
      <c r="H10" s="7">
        <v>-15.34249713425266</v>
      </c>
      <c r="I10" s="20">
        <v>7.848785033520722</v>
      </c>
      <c r="J10" s="15">
        <v>12504907.83871</v>
      </c>
      <c r="K10" s="15">
        <v>10646383.85348</v>
      </c>
      <c r="L10" s="16">
        <v>-14.862356517948754</v>
      </c>
      <c r="M10" s="17">
        <v>7.788160969771382</v>
      </c>
    </row>
    <row r="11" spans="1:13" ht="30" customHeight="1">
      <c r="A11" s="25" t="s">
        <v>37</v>
      </c>
      <c r="B11" s="6">
        <v>780538.65953</v>
      </c>
      <c r="C11" s="6">
        <v>852188.07956</v>
      </c>
      <c r="D11" s="7">
        <v>9.179483828916766</v>
      </c>
      <c r="E11" s="20">
        <v>6.899588266167703</v>
      </c>
      <c r="F11" s="6">
        <v>7364538.30767</v>
      </c>
      <c r="G11" s="6">
        <v>6998250.86888</v>
      </c>
      <c r="H11" s="7">
        <v>-4.973664654694239</v>
      </c>
      <c r="I11" s="20">
        <v>6.315852483409266</v>
      </c>
      <c r="J11" s="15">
        <v>9107375.9152</v>
      </c>
      <c r="K11" s="15">
        <v>8637024.45928</v>
      </c>
      <c r="L11" s="16">
        <v>-5.1645112741530275</v>
      </c>
      <c r="M11" s="17">
        <v>6.318252067037555</v>
      </c>
    </row>
    <row r="12" spans="1:13" ht="30" customHeight="1">
      <c r="A12" s="25" t="s">
        <v>38</v>
      </c>
      <c r="B12" s="6">
        <v>570889.79243</v>
      </c>
      <c r="C12" s="6">
        <v>568207.08819</v>
      </c>
      <c r="D12" s="7">
        <v>-0.46991630881698293</v>
      </c>
      <c r="E12" s="20">
        <v>4.6003869949145635</v>
      </c>
      <c r="F12" s="6">
        <v>5673705.14165</v>
      </c>
      <c r="G12" s="6">
        <v>5285750.43948</v>
      </c>
      <c r="H12" s="7">
        <v>-6.837766371080334</v>
      </c>
      <c r="I12" s="20">
        <v>4.770337712288121</v>
      </c>
      <c r="J12" s="15">
        <v>6917935.50565</v>
      </c>
      <c r="K12" s="15">
        <v>6539809.61518</v>
      </c>
      <c r="L12" s="16">
        <v>-5.465877647474133</v>
      </c>
      <c r="M12" s="17">
        <v>4.784074169750314</v>
      </c>
    </row>
    <row r="13" spans="1:13" ht="30" customHeight="1">
      <c r="A13" s="25" t="s">
        <v>39</v>
      </c>
      <c r="B13" s="6">
        <v>3766408.83882</v>
      </c>
      <c r="C13" s="6">
        <v>3346581.12554</v>
      </c>
      <c r="D13" s="7">
        <v>-11.146631479643895</v>
      </c>
      <c r="E13" s="20">
        <v>27.094995130037354</v>
      </c>
      <c r="F13" s="6">
        <v>35850393.01295</v>
      </c>
      <c r="G13" s="6">
        <v>30980742.21335</v>
      </c>
      <c r="H13" s="7">
        <v>-13.583256389521223</v>
      </c>
      <c r="I13" s="20">
        <v>27.959814718297444</v>
      </c>
      <c r="J13" s="15">
        <v>43158089.16479</v>
      </c>
      <c r="K13" s="15">
        <v>38729026.14576</v>
      </c>
      <c r="L13" s="16">
        <v>-10.262416860298334</v>
      </c>
      <c r="M13" s="17">
        <v>28.331487383584225</v>
      </c>
    </row>
    <row r="14" spans="1:13" ht="30" customHeight="1">
      <c r="A14" s="25" t="s">
        <v>40</v>
      </c>
      <c r="B14" s="6">
        <v>1644492.86957</v>
      </c>
      <c r="C14" s="6">
        <v>1666679.14233</v>
      </c>
      <c r="D14" s="7">
        <v>1.3491255067467143</v>
      </c>
      <c r="E14" s="20">
        <v>13.493969382702305</v>
      </c>
      <c r="F14" s="6">
        <v>17442064.15456</v>
      </c>
      <c r="G14" s="6">
        <v>15422154.72589</v>
      </c>
      <c r="H14" s="7">
        <v>-11.580678816285179</v>
      </c>
      <c r="I14" s="20">
        <v>13.918342747353218</v>
      </c>
      <c r="J14" s="15">
        <v>21048287.32802</v>
      </c>
      <c r="K14" s="15">
        <v>18618805.27633</v>
      </c>
      <c r="L14" s="16">
        <v>-11.542421546364064</v>
      </c>
      <c r="M14" s="17">
        <v>13.620235241611017</v>
      </c>
    </row>
    <row r="15" spans="1:13" ht="30" customHeight="1">
      <c r="A15" s="25" t="s">
        <v>41</v>
      </c>
      <c r="B15" s="6">
        <v>172039.02179</v>
      </c>
      <c r="C15" s="6">
        <v>234759.89765</v>
      </c>
      <c r="D15" s="7">
        <v>36.45735438821574</v>
      </c>
      <c r="E15" s="20">
        <v>1.9006914952729392</v>
      </c>
      <c r="F15" s="6">
        <v>1258599.12175</v>
      </c>
      <c r="G15" s="6">
        <v>1535867.83475</v>
      </c>
      <c r="H15" s="7">
        <v>22.029946486413873</v>
      </c>
      <c r="I15" s="20">
        <v>1.3861055941034932</v>
      </c>
      <c r="J15" s="15">
        <v>1545392.563</v>
      </c>
      <c r="K15" s="15">
        <v>1911853.37522</v>
      </c>
      <c r="L15" s="16">
        <v>23.7131212478858</v>
      </c>
      <c r="M15" s="17">
        <v>1.3985802166946129</v>
      </c>
    </row>
    <row r="16" spans="1:13" ht="30" customHeight="1">
      <c r="A16" s="25" t="s">
        <v>42</v>
      </c>
      <c r="B16" s="6">
        <v>977773.40874</v>
      </c>
      <c r="C16" s="6">
        <v>1010482.24085</v>
      </c>
      <c r="D16" s="7">
        <v>3.345236413429359</v>
      </c>
      <c r="E16" s="20">
        <v>8.181188612423714</v>
      </c>
      <c r="F16" s="6">
        <v>10596498.74713</v>
      </c>
      <c r="G16" s="6">
        <v>9187772.96577</v>
      </c>
      <c r="H16" s="7">
        <v>-13.294257046380945</v>
      </c>
      <c r="I16" s="20">
        <v>8.29187461125495</v>
      </c>
      <c r="J16" s="15">
        <v>12815157.68737</v>
      </c>
      <c r="K16" s="15">
        <v>11394639.2944</v>
      </c>
      <c r="L16" s="16">
        <v>-11.084673537571806</v>
      </c>
      <c r="M16" s="17">
        <v>8.335533101059637</v>
      </c>
    </row>
    <row r="17" spans="1:13" ht="30" customHeight="1">
      <c r="A17" s="25" t="s">
        <v>43</v>
      </c>
      <c r="B17" s="6">
        <v>1840887.09027</v>
      </c>
      <c r="C17" s="6">
        <v>2111821.82764</v>
      </c>
      <c r="D17" s="7">
        <v>14.717618413536822</v>
      </c>
      <c r="E17" s="20">
        <v>17.097987465096775</v>
      </c>
      <c r="F17" s="6">
        <v>19682239.98047</v>
      </c>
      <c r="G17" s="6">
        <v>18244401.48239</v>
      </c>
      <c r="H17" s="7">
        <v>-7.305258443686882</v>
      </c>
      <c r="I17" s="20">
        <v>16.465392648793372</v>
      </c>
      <c r="J17" s="15">
        <v>23767043.85209</v>
      </c>
      <c r="K17" s="15">
        <v>22042032.69131</v>
      </c>
      <c r="L17" s="16">
        <v>-7.257996288959215</v>
      </c>
      <c r="M17" s="17">
        <v>16.124432583254304</v>
      </c>
    </row>
    <row r="18" spans="1:13" s="5" customFormat="1" ht="39" customHeight="1" thickBot="1">
      <c r="A18" s="55" t="s">
        <v>30</v>
      </c>
      <c r="B18" s="56">
        <v>12534832.41898</v>
      </c>
      <c r="C18" s="56">
        <v>12351288.898479998</v>
      </c>
      <c r="D18" s="57">
        <v>-1.464267844714736</v>
      </c>
      <c r="E18" s="56">
        <v>100</v>
      </c>
      <c r="F18" s="56">
        <v>125258424.16312</v>
      </c>
      <c r="G18" s="56">
        <v>110804533.31143</v>
      </c>
      <c r="H18" s="57">
        <v>-11.539256499720258</v>
      </c>
      <c r="I18" s="56">
        <v>100</v>
      </c>
      <c r="J18" s="58">
        <v>152008182.17115998</v>
      </c>
      <c r="K18" s="58">
        <v>136699586.65213</v>
      </c>
      <c r="L18" s="59">
        <v>-10.070902303004072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6384" width="10.8515625" style="12" customWidth="1"/>
  </cols>
  <sheetData>
    <row r="1" spans="1:8" ht="15" customHeight="1">
      <c r="A1" s="95" t="s">
        <v>69</v>
      </c>
      <c r="B1" s="96"/>
      <c r="C1" s="96"/>
      <c r="D1" s="96"/>
      <c r="E1" s="96"/>
      <c r="F1" s="96"/>
      <c r="G1" s="96"/>
      <c r="H1" s="97"/>
    </row>
    <row r="2" spans="1:8" ht="15" customHeight="1">
      <c r="A2" s="98" t="s">
        <v>70</v>
      </c>
      <c r="B2" s="99"/>
      <c r="C2" s="99"/>
      <c r="D2" s="99"/>
      <c r="E2" s="99"/>
      <c r="F2" s="99"/>
      <c r="G2" s="99"/>
      <c r="H2" s="100"/>
    </row>
    <row r="3" spans="1:8" ht="15" customHeight="1">
      <c r="A3" s="98" t="s">
        <v>71</v>
      </c>
      <c r="B3" s="99"/>
      <c r="C3" s="99"/>
      <c r="D3" s="99"/>
      <c r="E3" s="99"/>
      <c r="F3" s="99"/>
      <c r="G3" s="99"/>
      <c r="H3" s="100"/>
    </row>
    <row r="4" spans="1:8" ht="15" customHeight="1">
      <c r="A4" s="68" t="s">
        <v>72</v>
      </c>
      <c r="B4" s="69"/>
      <c r="C4" s="69"/>
      <c r="D4" s="70"/>
      <c r="E4" s="70"/>
      <c r="F4" s="70"/>
      <c r="G4" s="70"/>
      <c r="H4" s="71" t="s">
        <v>73</v>
      </c>
    </row>
    <row r="5" spans="1:8" ht="15" customHeight="1">
      <c r="A5" s="72" t="s">
        <v>74</v>
      </c>
      <c r="B5" s="101">
        <v>2013</v>
      </c>
      <c r="C5" s="102"/>
      <c r="D5" s="101">
        <v>2014</v>
      </c>
      <c r="E5" s="102"/>
      <c r="F5" s="101">
        <v>2015</v>
      </c>
      <c r="G5" s="102"/>
      <c r="H5" s="73" t="s">
        <v>75</v>
      </c>
    </row>
    <row r="6" spans="1:8" ht="15" customHeight="1">
      <c r="A6" s="72"/>
      <c r="B6" s="74" t="s">
        <v>73</v>
      </c>
      <c r="C6" s="74" t="s">
        <v>76</v>
      </c>
      <c r="D6" s="74" t="s">
        <v>73</v>
      </c>
      <c r="E6" s="74" t="s">
        <v>76</v>
      </c>
      <c r="F6" s="74" t="s">
        <v>73</v>
      </c>
      <c r="G6" s="74" t="s">
        <v>76</v>
      </c>
      <c r="H6" s="75" t="s">
        <v>77</v>
      </c>
    </row>
    <row r="7" spans="1:8" ht="15" customHeight="1">
      <c r="A7" s="76" t="s">
        <v>78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168377</v>
      </c>
      <c r="G7" s="77">
        <f>F7</f>
        <v>168377</v>
      </c>
      <c r="H7" s="78">
        <f aca="true" t="shared" si="0" ref="H7:H14">((F7-D7)/D7)*100</f>
        <v>-17.925733114958664</v>
      </c>
    </row>
    <row r="8" spans="1:8" ht="15" customHeight="1">
      <c r="A8" s="76" t="s">
        <v>79</v>
      </c>
      <c r="B8" s="77">
        <v>167677</v>
      </c>
      <c r="C8" s="77">
        <f>C7+B8</f>
        <v>334474</v>
      </c>
      <c r="D8" s="77">
        <v>177230</v>
      </c>
      <c r="E8" s="77">
        <f aca="true" t="shared" si="1" ref="E8:E18">E7+D8</f>
        <v>382382</v>
      </c>
      <c r="F8" s="77">
        <v>158132</v>
      </c>
      <c r="G8" s="77">
        <f aca="true" t="shared" si="2" ref="G8:G14">G7+F8</f>
        <v>326509</v>
      </c>
      <c r="H8" s="78">
        <f t="shared" si="0"/>
        <v>-10.775828020086893</v>
      </c>
    </row>
    <row r="9" spans="1:8" ht="15" customHeight="1">
      <c r="A9" s="76" t="s">
        <v>80</v>
      </c>
      <c r="B9" s="77">
        <v>168058</v>
      </c>
      <c r="C9" s="77">
        <f aca="true" t="shared" si="3" ref="C9:C18">C8+B9</f>
        <v>502532</v>
      </c>
      <c r="D9" s="77">
        <v>191555</v>
      </c>
      <c r="E9" s="77">
        <f t="shared" si="1"/>
        <v>573937</v>
      </c>
      <c r="F9" s="77">
        <v>164362</v>
      </c>
      <c r="G9" s="77">
        <f t="shared" si="2"/>
        <v>490871</v>
      </c>
      <c r="H9" s="78">
        <f t="shared" si="0"/>
        <v>-14.195922842003602</v>
      </c>
    </row>
    <row r="10" spans="1:8" ht="15" customHeight="1">
      <c r="A10" s="76" t="s">
        <v>81</v>
      </c>
      <c r="B10" s="77">
        <v>161332</v>
      </c>
      <c r="C10" s="77">
        <f t="shared" si="3"/>
        <v>663864</v>
      </c>
      <c r="D10" s="77">
        <v>202408</v>
      </c>
      <c r="E10" s="77">
        <f t="shared" si="1"/>
        <v>776345</v>
      </c>
      <c r="F10" s="77">
        <v>182972</v>
      </c>
      <c r="G10" s="77">
        <f t="shared" si="2"/>
        <v>673843</v>
      </c>
      <c r="H10" s="78">
        <f t="shared" si="0"/>
        <v>-9.602387257420656</v>
      </c>
    </row>
    <row r="11" spans="1:8" ht="15" customHeight="1">
      <c r="A11" s="76" t="s">
        <v>82</v>
      </c>
      <c r="B11" s="77">
        <v>171470</v>
      </c>
      <c r="C11" s="77">
        <f t="shared" si="3"/>
        <v>835334</v>
      </c>
      <c r="D11" s="77">
        <v>197727</v>
      </c>
      <c r="E11" s="77">
        <f t="shared" si="1"/>
        <v>974072</v>
      </c>
      <c r="F11" s="77">
        <v>176428</v>
      </c>
      <c r="G11" s="77">
        <f t="shared" si="2"/>
        <v>850271</v>
      </c>
      <c r="H11" s="79">
        <f t="shared" si="0"/>
        <v>-10.771922903801705</v>
      </c>
    </row>
    <row r="12" spans="1:8" ht="15" customHeight="1">
      <c r="A12" s="76" t="s">
        <v>83</v>
      </c>
      <c r="B12" s="77">
        <v>171023</v>
      </c>
      <c r="C12" s="77">
        <f t="shared" si="3"/>
        <v>1006357</v>
      </c>
      <c r="D12" s="77">
        <v>186071</v>
      </c>
      <c r="E12" s="77">
        <f t="shared" si="1"/>
        <v>1160143</v>
      </c>
      <c r="F12" s="77">
        <v>171968</v>
      </c>
      <c r="G12" s="77">
        <f t="shared" si="2"/>
        <v>1022239</v>
      </c>
      <c r="H12" s="79">
        <f t="shared" si="0"/>
        <v>-7.5793648660995</v>
      </c>
    </row>
    <row r="13" spans="1:8" ht="15" customHeight="1">
      <c r="A13" s="76" t="s">
        <v>84</v>
      </c>
      <c r="B13" s="77">
        <v>188496</v>
      </c>
      <c r="C13" s="77">
        <f t="shared" si="3"/>
        <v>1194853</v>
      </c>
      <c r="D13" s="77">
        <v>196016</v>
      </c>
      <c r="E13" s="77">
        <f t="shared" si="1"/>
        <v>1356159</v>
      </c>
      <c r="F13" s="77">
        <v>182820</v>
      </c>
      <c r="G13" s="77">
        <f t="shared" si="2"/>
        <v>1205059</v>
      </c>
      <c r="H13" s="79">
        <f t="shared" si="0"/>
        <v>-6.732103501754959</v>
      </c>
    </row>
    <row r="14" spans="1:8" ht="15" customHeight="1">
      <c r="A14" s="76" t="s">
        <v>85</v>
      </c>
      <c r="B14" s="77">
        <v>159690</v>
      </c>
      <c r="C14" s="77">
        <f t="shared" si="3"/>
        <v>1354543</v>
      </c>
      <c r="D14" s="77">
        <v>186029</v>
      </c>
      <c r="E14" s="77">
        <f t="shared" si="1"/>
        <v>1542188</v>
      </c>
      <c r="F14" s="77">
        <v>181474</v>
      </c>
      <c r="G14" s="77">
        <f t="shared" si="2"/>
        <v>1386533</v>
      </c>
      <c r="H14" s="79">
        <f t="shared" si="0"/>
        <v>-2.4485429691069673</v>
      </c>
    </row>
    <row r="15" spans="1:8" ht="15" customHeight="1">
      <c r="A15" s="76" t="s">
        <v>86</v>
      </c>
      <c r="B15" s="80">
        <v>195718</v>
      </c>
      <c r="C15" s="77">
        <f t="shared" si="3"/>
        <v>1550261</v>
      </c>
      <c r="D15" s="77">
        <v>197693</v>
      </c>
      <c r="E15" s="77">
        <f t="shared" si="1"/>
        <v>1739881</v>
      </c>
      <c r="F15" s="77">
        <v>173162</v>
      </c>
      <c r="G15" s="77">
        <f>G14+F15</f>
        <v>1559695</v>
      </c>
      <c r="H15" s="79">
        <f>((F15-D15)/D15)*100</f>
        <v>-12.408633588442687</v>
      </c>
    </row>
    <row r="16" spans="1:8" ht="15" customHeight="1">
      <c r="A16" s="76" t="s">
        <v>87</v>
      </c>
      <c r="B16" s="77">
        <v>177406</v>
      </c>
      <c r="C16" s="77">
        <f t="shared" si="3"/>
        <v>1727667</v>
      </c>
      <c r="D16" s="77">
        <v>198968</v>
      </c>
      <c r="E16" s="77">
        <f t="shared" si="1"/>
        <v>1938849</v>
      </c>
      <c r="F16" s="77">
        <v>198509</v>
      </c>
      <c r="G16" s="77">
        <f>G15+F16</f>
        <v>1758204</v>
      </c>
      <c r="H16" s="79">
        <f>((F16-D16)/D16)*100</f>
        <v>-0.2306903622693096</v>
      </c>
    </row>
    <row r="17" spans="1:8" ht="15" customHeight="1">
      <c r="A17" s="76" t="s">
        <v>88</v>
      </c>
      <c r="B17" s="77">
        <v>223706</v>
      </c>
      <c r="C17" s="77">
        <f t="shared" si="3"/>
        <v>1951373</v>
      </c>
      <c r="D17" s="81">
        <v>191963</v>
      </c>
      <c r="E17" s="77">
        <f t="shared" si="1"/>
        <v>2130812</v>
      </c>
      <c r="F17" s="81"/>
      <c r="G17" s="77"/>
      <c r="H17" s="79"/>
    </row>
    <row r="18" spans="1:8" ht="15" customHeight="1">
      <c r="A18" s="76" t="s">
        <v>89</v>
      </c>
      <c r="B18" s="77">
        <v>195004</v>
      </c>
      <c r="C18" s="77">
        <f t="shared" si="3"/>
        <v>2146377</v>
      </c>
      <c r="D18" s="77">
        <v>172149</v>
      </c>
      <c r="E18" s="77">
        <f t="shared" si="1"/>
        <v>2302961</v>
      </c>
      <c r="F18" s="77"/>
      <c r="G18" s="77"/>
      <c r="H18" s="82"/>
    </row>
    <row r="19" spans="1:8" ht="15" customHeight="1" thickBot="1">
      <c r="A19" s="83" t="s">
        <v>90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1758204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2015-08-03T07:51:22Z</cp:lastPrinted>
  <dcterms:created xsi:type="dcterms:W3CDTF">2010-11-12T12:53:26Z</dcterms:created>
  <dcterms:modified xsi:type="dcterms:W3CDTF">2015-11-02T12:11:44Z</dcterms:modified>
  <cp:category/>
  <cp:version/>
  <cp:contentType/>
  <cp:contentStatus/>
</cp:coreProperties>
</file>