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<sst xmlns="http://schemas.openxmlformats.org/spreadsheetml/2006/main" count="108" uniqueCount="89">
  <si>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</si>
  <si>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</si>
  <si>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</si>
  <si>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</si>
  <si>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</si>
  <si>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</si>
  <si>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</si>
  <si>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</si>
  <si>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</si>
  <si>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</si>
  <si>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</si>
  <si>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</si>
  <si>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</si>
  <si>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</si>
  <si>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</si>
  <si>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</si>
  <si>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</si>
  <si>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</si>
  <si>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</si>
  <si>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</si>
  <si>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</si>
  <si>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</si>
  <si>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</si>
  <si>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</si>
  <si>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</si>
  <si>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</si>
  <si>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</si>
  <si>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</si>
  <si>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</si>
  <si>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</si>
  <si>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</si>
  <si>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</si>
  <si>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</si>
  <si>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</si>
  <si>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</si>
  <si>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</si>
  <si>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</si>
  <si>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</si>
  <si>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</si>
  <si>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</si>
  <si>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</si>
  <si>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</si>
  <si>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</si>
  <si>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</si>
  <si>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</si>
  <si>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</si>
  <si>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</si>
  <si>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</si>
  <si>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</si>
  <si>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</si>
  <si>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</si>
  <si>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</si>
  <si>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</si>
  <si>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</si>
  <si>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</si>
  <si>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</si>
  <si>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</si>
  <si>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</si>
  <si>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2020/2021</t>
  </si>
  <si>
    <t>İhracatçı Birlikleri Kaydından Muaf İhracat ile Antrepo ve Serbest Bölgeler Farkı</t>
  </si>
  <si>
    <t>Hizmet İhracatçıları Birliği Genel Sekreterliği</t>
  </si>
  <si>
    <t>Pay (2022) (%)</t>
  </si>
  <si>
    <t>Değişim (2021/2022) (%)</t>
  </si>
  <si>
    <t xml:space="preserve"> 2021/2022</t>
  </si>
  <si>
    <t xml:space="preserve">  Değişim   (20-21/21-22) (%)</t>
  </si>
  <si>
    <t>Pay (21-22) (%)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</si>
  <si>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</si>
  <si>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</si>
  <si>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</si>
  <si>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</si>
  <si>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</si>
  <si>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</si>
  <si>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</si>
  <si>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2021/2022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</si>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</sst>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6" fillId="19" borderId="5" applyNumberFormat="0" applyAlignment="0" applyProtection="0"/>
    <xf numFmtId="0" fontId="47" fillId="20" borderId="6" applyNumberFormat="0" applyAlignment="0" applyProtection="0"/>
    <xf numFmtId="0" fontId="48" fillId="19" borderId="6" applyNumberFormat="0" applyAlignment="0" applyProtection="0"/>
    <xf numFmtId="0" fontId="49" fillId="21" borderId="7" applyNumberFormat="0" applyAlignment="0" applyProtection="0"/>
    <xf numFmtId="0" fontId="50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3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56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123825</xdr:rowOff>
    </xdr:from>
    <xdr:to>
      <xdr:col>7</xdr:col>
      <xdr:colOff>704850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76825"/>
          <a:ext cx="6467475" cy="3486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2" bestFit="1" customWidth="1"/>
    <col min="2" max="2" width="9.28125" style="21" customWidth="1"/>
    <col min="3" max="3" width="9.28125" style="11" customWidth="1"/>
    <col min="4" max="5" width="9.28125" style="24" customWidth="1"/>
    <col min="6" max="7" width="10.28125" style="42" customWidth="1"/>
    <col min="8" max="8" width="8.28125" style="24" customWidth="1"/>
    <col min="9" max="9" width="7.421875" style="24" bestFit="1" customWidth="1"/>
    <col min="10" max="11" width="9.57421875" style="42" bestFit="1" customWidth="1"/>
    <col min="12" max="12" width="7.57421875" style="67" bestFit="1" customWidth="1"/>
    <col min="13" max="13" width="6.00390625" style="67" bestFit="1" customWidth="1"/>
    <col min="14" max="14" width="6.00390625" style="1" customWidth="1"/>
    <col min="15" max="15" width="7.00390625" style="1" customWidth="1"/>
    <col min="16" max="16" width="6.28125" style="1" customWidth="1"/>
    <col min="17" max="16384" width="9.140625" style="1" customWidth="1"/>
  </cols>
  <sheetData>
    <row r="1" spans="1:16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"/>
      <c r="O1" s="9"/>
      <c r="P1" s="9"/>
    </row>
    <row r="2" spans="1:16" ht="25.5" customHeight="1" thickBot="1">
      <c r="A2" s="91" t="s">
        <v>1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"/>
      <c r="O2" s="9"/>
      <c r="P2" s="9"/>
    </row>
    <row r="3" spans="1:13" ht="32.25" customHeight="1">
      <c r="A3" s="92" t="s">
        <v>2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55</v>
      </c>
      <c r="K3" s="89"/>
      <c r="L3" s="89"/>
      <c r="M3" s="90"/>
    </row>
    <row r="4" spans="1:121" ht="27">
      <c r="A4" s="93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</row>
    <row r="5" spans="1:121" ht="19.5" customHeight="1">
      <c r="A5" s="16" t="s">
        <v>3</v>
      </c>
      <c r="B5" s="10">
        <v>2317000.01418</v>
      </c>
      <c r="C5" s="10">
        <v>2772023.03338</v>
      </c>
      <c r="D5" s="22">
        <v>19.63845560704648</v>
      </c>
      <c r="E5" s="22">
        <v>12.989217187337799</v>
      </c>
      <c r="F5" s="39">
        <v>17925532.38664</v>
      </c>
      <c r="G5" s="39">
        <v>21516622.711060002</v>
      </c>
      <c r="H5" s="22">
        <v>20.03338169803236</v>
      </c>
      <c r="I5" s="22">
        <v>12.987448150507555</v>
      </c>
      <c r="J5" s="43">
        <v>27372757.72298</v>
      </c>
      <c r="K5" s="43">
        <v>33298533.28066</v>
      </c>
      <c r="L5" s="57">
        <v>21.6484419204324</v>
      </c>
      <c r="M5" s="58">
        <v>13.277434241953099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</row>
    <row r="6" spans="1:121" ht="19.5" customHeight="1">
      <c r="A6" s="16" t="s">
        <v>4</v>
      </c>
      <c r="B6" s="10">
        <v>1425804.4155700002</v>
      </c>
      <c r="C6" s="10">
        <v>1714313.6530300002</v>
      </c>
      <c r="D6" s="22">
        <v>20.234839667308883</v>
      </c>
      <c r="E6" s="22">
        <v>8.032975230827597</v>
      </c>
      <c r="F6" s="39">
        <v>11525372.08464</v>
      </c>
      <c r="G6" s="39">
        <v>13360999.05904</v>
      </c>
      <c r="H6" s="22">
        <v>15.926834820772184</v>
      </c>
      <c r="I6" s="22">
        <v>8.064708149065911</v>
      </c>
      <c r="J6" s="43">
        <v>17913388.83555</v>
      </c>
      <c r="K6" s="43">
        <v>21154510.50697</v>
      </c>
      <c r="L6" s="57">
        <v>18.0932915662939</v>
      </c>
      <c r="M6" s="58">
        <v>8.43513495953696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</row>
    <row r="7" spans="1:121" ht="19.5" customHeight="1">
      <c r="A7" s="17" t="s">
        <v>43</v>
      </c>
      <c r="B7" s="3">
        <v>780012.6231</v>
      </c>
      <c r="C7" s="3">
        <v>999307.46444</v>
      </c>
      <c r="D7" s="23">
        <v>28.114268262538843</v>
      </c>
      <c r="E7" s="23">
        <v>4.682580749234208</v>
      </c>
      <c r="F7" s="40">
        <v>5564325.64216</v>
      </c>
      <c r="G7" s="40">
        <v>7247608.95206</v>
      </c>
      <c r="H7" s="23">
        <v>30.251344334451474</v>
      </c>
      <c r="I7" s="23">
        <v>4.374661708951651</v>
      </c>
      <c r="J7" s="44">
        <v>8251373.69907</v>
      </c>
      <c r="K7" s="44">
        <v>10830237.7</v>
      </c>
      <c r="L7" s="59">
        <v>31.253753556461263</v>
      </c>
      <c r="M7" s="60">
        <v>4.318441526371675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</row>
    <row r="8" spans="1:121" ht="19.5" customHeight="1">
      <c r="A8" s="18" t="s">
        <v>5</v>
      </c>
      <c r="B8" s="3">
        <v>147760.25855</v>
      </c>
      <c r="C8" s="3">
        <v>155058.56923</v>
      </c>
      <c r="D8" s="23">
        <v>4.939292034014916</v>
      </c>
      <c r="E8" s="23">
        <v>0.7265774520028039</v>
      </c>
      <c r="F8" s="40">
        <v>1785315.85479</v>
      </c>
      <c r="G8" s="40">
        <v>1767990.4892</v>
      </c>
      <c r="H8" s="23">
        <v>-0.9704369982216944</v>
      </c>
      <c r="I8" s="23">
        <v>1.0671602656894985</v>
      </c>
      <c r="J8" s="44">
        <v>3021952.18678</v>
      </c>
      <c r="K8" s="44">
        <v>3063075.97263</v>
      </c>
      <c r="L8" s="59">
        <v>1.3608350929542334</v>
      </c>
      <c r="M8" s="60">
        <v>1.2213688051035758</v>
      </c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</row>
    <row r="9" spans="1:121" ht="19.5" customHeight="1">
      <c r="A9" s="18" t="s">
        <v>6</v>
      </c>
      <c r="B9" s="3">
        <v>179853.03216</v>
      </c>
      <c r="C9" s="3">
        <v>236085.42586</v>
      </c>
      <c r="D9" s="23">
        <v>31.26574682931939</v>
      </c>
      <c r="E9" s="23">
        <v>1.106255191365251</v>
      </c>
      <c r="F9" s="40">
        <v>1266952.24662</v>
      </c>
      <c r="G9" s="40">
        <v>1549689.71606</v>
      </c>
      <c r="H9" s="23">
        <v>22.31634777035144</v>
      </c>
      <c r="I9" s="23">
        <v>0.9353937700621839</v>
      </c>
      <c r="J9" s="44">
        <v>1915913.23693</v>
      </c>
      <c r="K9" s="44">
        <v>2309565.47497</v>
      </c>
      <c r="L9" s="59">
        <v>20.546454320174547</v>
      </c>
      <c r="M9" s="60">
        <v>0.9209145478852019</v>
      </c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</row>
    <row r="10" spans="1:121" ht="19.5" customHeight="1">
      <c r="A10" s="18" t="s">
        <v>7</v>
      </c>
      <c r="B10" s="3">
        <v>113484.03417</v>
      </c>
      <c r="C10" s="3">
        <v>106439.42352</v>
      </c>
      <c r="D10" s="23">
        <v>-6.207578626828791</v>
      </c>
      <c r="E10" s="23">
        <v>0.498756602217159</v>
      </c>
      <c r="F10" s="40">
        <v>868851.3967</v>
      </c>
      <c r="G10" s="40">
        <v>935862.36706</v>
      </c>
      <c r="H10" s="23">
        <v>7.712592810981887</v>
      </c>
      <c r="I10" s="23">
        <v>0.5648871633537249</v>
      </c>
      <c r="J10" s="44">
        <v>1488571.65658</v>
      </c>
      <c r="K10" s="44">
        <v>1636091.61294</v>
      </c>
      <c r="L10" s="59">
        <v>9.91016829508414</v>
      </c>
      <c r="M10" s="60">
        <v>0.6523740436711291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</row>
    <row r="11" spans="1:121" ht="19.5" customHeight="1">
      <c r="A11" s="18" t="s">
        <v>8</v>
      </c>
      <c r="B11" s="3">
        <v>111714.37826</v>
      </c>
      <c r="C11" s="3">
        <v>91543.52624</v>
      </c>
      <c r="D11" s="23">
        <v>-18.05573493239615</v>
      </c>
      <c r="E11" s="23">
        <v>0.4289570216796655</v>
      </c>
      <c r="F11" s="40">
        <v>1279049.22706</v>
      </c>
      <c r="G11" s="40">
        <v>1011259.67725</v>
      </c>
      <c r="H11" s="23">
        <v>-20.936610111992042</v>
      </c>
      <c r="I11" s="23">
        <v>0.6103970312326193</v>
      </c>
      <c r="J11" s="44">
        <v>2002090.54531</v>
      </c>
      <c r="K11" s="44">
        <v>1988199.50451</v>
      </c>
      <c r="L11" s="59">
        <v>-0.693826801816747</v>
      </c>
      <c r="M11" s="60">
        <v>0.7927733020104972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</row>
    <row r="12" spans="1:121" ht="19.5" customHeight="1">
      <c r="A12" s="18" t="s">
        <v>9</v>
      </c>
      <c r="B12" s="3">
        <v>24518.56658</v>
      </c>
      <c r="C12" s="3">
        <v>29110.8418</v>
      </c>
      <c r="D12" s="23">
        <v>18.72978669049094</v>
      </c>
      <c r="E12" s="23">
        <v>0.13640833502937072</v>
      </c>
      <c r="F12" s="40">
        <v>184059.1491</v>
      </c>
      <c r="G12" s="40">
        <v>245860.99849</v>
      </c>
      <c r="H12" s="23">
        <v>33.577167824688146</v>
      </c>
      <c r="I12" s="23">
        <v>0.14840186645460704</v>
      </c>
      <c r="J12" s="44">
        <v>280476.33607</v>
      </c>
      <c r="K12" s="44">
        <v>371236.58288</v>
      </c>
      <c r="L12" s="59">
        <v>32.35932417034586</v>
      </c>
      <c r="M12" s="60">
        <v>0.14802661954661547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</row>
    <row r="13" spans="1:121" ht="19.5" customHeight="1">
      <c r="A13" s="18" t="s">
        <v>44</v>
      </c>
      <c r="B13" s="3">
        <v>60022.11633</v>
      </c>
      <c r="C13" s="3">
        <v>88569.41757</v>
      </c>
      <c r="D13" s="23">
        <v>47.56130404174306</v>
      </c>
      <c r="E13" s="23">
        <v>0.4150208663922868</v>
      </c>
      <c r="F13" s="40">
        <v>469727.01024</v>
      </c>
      <c r="G13" s="40">
        <v>504364.23121</v>
      </c>
      <c r="H13" s="23">
        <v>7.373904462573412</v>
      </c>
      <c r="I13" s="23">
        <v>0.3044345941170141</v>
      </c>
      <c r="J13" s="44">
        <v>807940.48004</v>
      </c>
      <c r="K13" s="44">
        <v>817230.14626</v>
      </c>
      <c r="L13" s="59">
        <v>1.1497958636185648</v>
      </c>
      <c r="M13" s="60">
        <v>0.32586178604482346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</row>
    <row r="14" spans="1:121" ht="19.5" customHeight="1">
      <c r="A14" s="18" t="s">
        <v>45</v>
      </c>
      <c r="B14" s="3">
        <v>8439.40642</v>
      </c>
      <c r="C14" s="3">
        <v>8198.98437</v>
      </c>
      <c r="D14" s="23">
        <v>-2.8488028427003904</v>
      </c>
      <c r="E14" s="23">
        <v>0.03841901290685226</v>
      </c>
      <c r="F14" s="40">
        <v>107091.55797</v>
      </c>
      <c r="G14" s="40">
        <v>98362.62771</v>
      </c>
      <c r="H14" s="23">
        <v>-8.15090416598969</v>
      </c>
      <c r="I14" s="23">
        <v>0.05937174920461151</v>
      </c>
      <c r="J14" s="44">
        <v>145070.69477</v>
      </c>
      <c r="K14" s="44">
        <v>138873.51278</v>
      </c>
      <c r="L14" s="59">
        <v>-4.2718358796207845</v>
      </c>
      <c r="M14" s="60">
        <v>0.0553743289034422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</row>
    <row r="15" spans="1:121" ht="19.5" customHeight="1">
      <c r="A15" s="16" t="s">
        <v>10</v>
      </c>
      <c r="B15" s="10">
        <v>286061.99651</v>
      </c>
      <c r="C15" s="10">
        <v>324583.18422</v>
      </c>
      <c r="D15" s="22">
        <v>13.466027707267772</v>
      </c>
      <c r="E15" s="22">
        <v>1.5209402751789103</v>
      </c>
      <c r="F15" s="39">
        <v>2081426.73542</v>
      </c>
      <c r="G15" s="39">
        <v>2695502.32801</v>
      </c>
      <c r="H15" s="22">
        <v>29.502628276084327</v>
      </c>
      <c r="I15" s="22">
        <v>1.6270070444934455</v>
      </c>
      <c r="J15" s="43">
        <v>3005157.54966</v>
      </c>
      <c r="K15" s="43">
        <v>4012339.67199</v>
      </c>
      <c r="L15" s="57">
        <v>33.515118781175104</v>
      </c>
      <c r="M15" s="58">
        <v>1.5998775592367767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</row>
    <row r="16" spans="1:121" ht="19.5" customHeight="1">
      <c r="A16" s="18" t="s">
        <v>11</v>
      </c>
      <c r="B16" s="3">
        <v>286061.99651</v>
      </c>
      <c r="C16" s="3">
        <v>324583.18422</v>
      </c>
      <c r="D16" s="23">
        <v>13.466027707267772</v>
      </c>
      <c r="E16" s="23">
        <v>1.5209402751789103</v>
      </c>
      <c r="F16" s="40">
        <v>2081426.73542</v>
      </c>
      <c r="G16" s="40">
        <v>2695502.32801</v>
      </c>
      <c r="H16" s="23">
        <v>29.502628276084327</v>
      </c>
      <c r="I16" s="23">
        <v>1.6270070444934455</v>
      </c>
      <c r="J16" s="44">
        <v>3005157.54966</v>
      </c>
      <c r="K16" s="44">
        <v>4012339.67199</v>
      </c>
      <c r="L16" s="59">
        <v>33.515118781175104</v>
      </c>
      <c r="M16" s="60">
        <v>1.5998775592367767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</row>
    <row r="17" spans="1:121" ht="19.5" customHeight="1">
      <c r="A17" s="16" t="s">
        <v>12</v>
      </c>
      <c r="B17" s="10">
        <v>605133.6021</v>
      </c>
      <c r="C17" s="10">
        <v>733126.19613</v>
      </c>
      <c r="D17" s="22">
        <v>21.1511298638559</v>
      </c>
      <c r="E17" s="22">
        <v>3.4353016813312904</v>
      </c>
      <c r="F17" s="39">
        <v>4318733.56658</v>
      </c>
      <c r="G17" s="39">
        <v>5460121.32401</v>
      </c>
      <c r="H17" s="22">
        <v>26.42876065017048</v>
      </c>
      <c r="I17" s="22">
        <v>3.295732956948198</v>
      </c>
      <c r="J17" s="43">
        <v>6454211.33777</v>
      </c>
      <c r="K17" s="43">
        <v>8131683.1017</v>
      </c>
      <c r="L17" s="57">
        <v>25.99034453851003</v>
      </c>
      <c r="M17" s="58">
        <v>3.2424217231793633</v>
      </c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</row>
    <row r="18" spans="1:121" ht="19.5" customHeight="1">
      <c r="A18" s="18" t="s">
        <v>13</v>
      </c>
      <c r="B18" s="3">
        <v>605133.6021</v>
      </c>
      <c r="C18" s="3">
        <v>733126.19613</v>
      </c>
      <c r="D18" s="23">
        <v>21.1511298638559</v>
      </c>
      <c r="E18" s="23">
        <v>3.4353016813312904</v>
      </c>
      <c r="F18" s="40">
        <v>4318733.56658</v>
      </c>
      <c r="G18" s="40">
        <v>5460121.32401</v>
      </c>
      <c r="H18" s="23">
        <v>26.42876065017048</v>
      </c>
      <c r="I18" s="23">
        <v>3.295732956948198</v>
      </c>
      <c r="J18" s="44">
        <v>6454211.33777</v>
      </c>
      <c r="K18" s="44">
        <v>8131683.1017</v>
      </c>
      <c r="L18" s="59">
        <v>25.99034453851003</v>
      </c>
      <c r="M18" s="60">
        <v>3.2424217231793633</v>
      </c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</row>
    <row r="19" spans="1:121" ht="19.5" customHeight="1">
      <c r="A19" s="16" t="s">
        <v>14</v>
      </c>
      <c r="B19" s="10">
        <v>14410913.215729998</v>
      </c>
      <c r="C19" s="10">
        <v>15324472.227669997</v>
      </c>
      <c r="D19" s="22">
        <v>6.339355447251033</v>
      </c>
      <c r="E19" s="22">
        <v>71.8078081060609</v>
      </c>
      <c r="F19" s="39">
        <v>106150311.28634</v>
      </c>
      <c r="G19" s="39">
        <v>123054229.03937998</v>
      </c>
      <c r="H19" s="22">
        <v>15.92451076986646</v>
      </c>
      <c r="I19" s="22">
        <v>74.27561661561971</v>
      </c>
      <c r="J19" s="43">
        <v>157104967.25906998</v>
      </c>
      <c r="K19" s="43">
        <v>187644557.75054002</v>
      </c>
      <c r="L19" s="57">
        <v>19.438971933401376</v>
      </c>
      <c r="M19" s="58">
        <v>74.82126180735442</v>
      </c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</row>
    <row r="20" spans="1:121" ht="19.5" customHeight="1">
      <c r="A20" s="16" t="s">
        <v>46</v>
      </c>
      <c r="B20" s="10">
        <v>1222613.32064</v>
      </c>
      <c r="C20" s="10">
        <v>1252538.35988</v>
      </c>
      <c r="D20" s="22">
        <v>2.4476290855668914</v>
      </c>
      <c r="E20" s="22">
        <v>5.8691766251723285</v>
      </c>
      <c r="F20" s="39">
        <v>9575886.00565</v>
      </c>
      <c r="G20" s="39">
        <v>10013734.20519</v>
      </c>
      <c r="H20" s="22">
        <v>4.572404049940211</v>
      </c>
      <c r="I20" s="22">
        <v>6.044296799237882</v>
      </c>
      <c r="J20" s="43">
        <v>14082516.75508</v>
      </c>
      <c r="K20" s="43">
        <v>15490512.238160001</v>
      </c>
      <c r="L20" s="57">
        <v>9.998180776686057</v>
      </c>
      <c r="M20" s="58">
        <v>6.1766761881910295</v>
      </c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</row>
    <row r="21" spans="1:121" ht="19.5" customHeight="1">
      <c r="A21" s="18" t="s">
        <v>15</v>
      </c>
      <c r="B21" s="3">
        <v>827998.32037</v>
      </c>
      <c r="C21" s="3">
        <v>836812.819</v>
      </c>
      <c r="D21" s="23">
        <v>1.0645551341289186</v>
      </c>
      <c r="E21" s="23">
        <v>3.9211591391020573</v>
      </c>
      <c r="F21" s="40">
        <v>6414079.47157</v>
      </c>
      <c r="G21" s="40">
        <v>6953620.7439</v>
      </c>
      <c r="H21" s="23">
        <v>8.411827055175767</v>
      </c>
      <c r="I21" s="23">
        <v>4.197210225900084</v>
      </c>
      <c r="J21" s="44">
        <v>9342851.18186</v>
      </c>
      <c r="K21" s="44">
        <v>10681622.31456</v>
      </c>
      <c r="L21" s="59">
        <v>14.329363773869657</v>
      </c>
      <c r="M21" s="60">
        <v>4.259182729868822</v>
      </c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</row>
    <row r="22" spans="1:121" ht="19.5" customHeight="1">
      <c r="A22" s="18" t="s">
        <v>16</v>
      </c>
      <c r="B22" s="3">
        <v>156641.91585</v>
      </c>
      <c r="C22" s="3">
        <v>190956.52102</v>
      </c>
      <c r="D22" s="23">
        <v>21.90640032956415</v>
      </c>
      <c r="E22" s="23">
        <v>0.8947890024718981</v>
      </c>
      <c r="F22" s="40">
        <v>1093733.50182</v>
      </c>
      <c r="G22" s="40">
        <v>1324110.52619</v>
      </c>
      <c r="H22" s="23">
        <v>21.063359948894945</v>
      </c>
      <c r="I22" s="23">
        <v>0.7992340171301312</v>
      </c>
      <c r="J22" s="44">
        <v>1568608.7716</v>
      </c>
      <c r="K22" s="44">
        <v>1961857.54309</v>
      </c>
      <c r="L22" s="59">
        <v>25.069907717580936</v>
      </c>
      <c r="M22" s="60">
        <v>0.7822697264442648</v>
      </c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</row>
    <row r="23" spans="1:121" ht="19.5" customHeight="1">
      <c r="A23" s="18" t="s">
        <v>17</v>
      </c>
      <c r="B23" s="3">
        <v>237973.08442</v>
      </c>
      <c r="C23" s="3">
        <v>224769.01986</v>
      </c>
      <c r="D23" s="23">
        <v>-5.5485537753908645</v>
      </c>
      <c r="E23" s="23">
        <v>1.053228483598374</v>
      </c>
      <c r="F23" s="40">
        <v>2068073.03226</v>
      </c>
      <c r="G23" s="40">
        <v>1736002.9351</v>
      </c>
      <c r="H23" s="23">
        <v>-16.056981159756837</v>
      </c>
      <c r="I23" s="23">
        <v>1.0478525562076677</v>
      </c>
      <c r="J23" s="44">
        <v>3171056.80162</v>
      </c>
      <c r="K23" s="44">
        <v>2847032.38051</v>
      </c>
      <c r="L23" s="59">
        <v>-10.218184074926233</v>
      </c>
      <c r="M23" s="60">
        <v>1.1352237318779428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</row>
    <row r="24" spans="1:121" ht="19.5" customHeight="1">
      <c r="A24" s="16" t="s">
        <v>18</v>
      </c>
      <c r="B24" s="10">
        <v>2047573.08947</v>
      </c>
      <c r="C24" s="10">
        <v>2947929.12609</v>
      </c>
      <c r="D24" s="22">
        <v>43.97186314130798</v>
      </c>
      <c r="E24" s="22">
        <v>13.813482503777161</v>
      </c>
      <c r="F24" s="39">
        <v>15943507.28129</v>
      </c>
      <c r="G24" s="39">
        <v>22630092.23286</v>
      </c>
      <c r="H24" s="22">
        <v>41.93923478441177</v>
      </c>
      <c r="I24" s="22">
        <v>13.659539113654601</v>
      </c>
      <c r="J24" s="45">
        <v>22719162.84376</v>
      </c>
      <c r="K24" s="45">
        <v>32030416.25296</v>
      </c>
      <c r="L24" s="61">
        <v>40.984139570782695</v>
      </c>
      <c r="M24" s="62">
        <v>12.771786131134746</v>
      </c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</row>
    <row r="25" spans="1:121" ht="19.5" customHeight="1">
      <c r="A25" s="18" t="s">
        <v>19</v>
      </c>
      <c r="B25" s="3">
        <v>2047573.08947</v>
      </c>
      <c r="C25" s="3">
        <v>2947929.12609</v>
      </c>
      <c r="D25" s="23">
        <v>43.97186314130798</v>
      </c>
      <c r="E25" s="23">
        <v>13.813482503777161</v>
      </c>
      <c r="F25" s="40">
        <v>15943507.28129</v>
      </c>
      <c r="G25" s="40">
        <v>22630092.23286</v>
      </c>
      <c r="H25" s="23">
        <v>41.93923478441177</v>
      </c>
      <c r="I25" s="23">
        <v>13.659539113654601</v>
      </c>
      <c r="J25" s="44">
        <v>22719162.84376</v>
      </c>
      <c r="K25" s="44">
        <v>32030416.25296</v>
      </c>
      <c r="L25" s="59">
        <v>40.984139570782695</v>
      </c>
      <c r="M25" s="60">
        <v>12.771786131134746</v>
      </c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</row>
    <row r="26" spans="1:121" ht="19.5" customHeight="1">
      <c r="A26" s="16" t="s">
        <v>20</v>
      </c>
      <c r="B26" s="10">
        <v>11140726.805619998</v>
      </c>
      <c r="C26" s="10">
        <v>11124004.741699997</v>
      </c>
      <c r="D26" s="22">
        <v>-0.15009850085871448</v>
      </c>
      <c r="E26" s="22">
        <v>52.1251489771114</v>
      </c>
      <c r="F26" s="39">
        <v>80630917.99939999</v>
      </c>
      <c r="G26" s="39">
        <v>90410402.60132998</v>
      </c>
      <c r="H26" s="22">
        <v>12.128703039202364</v>
      </c>
      <c r="I26" s="22">
        <v>54.571780702727224</v>
      </c>
      <c r="J26" s="43">
        <v>120303287.66022998</v>
      </c>
      <c r="K26" s="43">
        <v>140123629.25942</v>
      </c>
      <c r="L26" s="57">
        <v>16.47531167657545</v>
      </c>
      <c r="M26" s="58">
        <v>55.87279948802863</v>
      </c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</row>
    <row r="27" spans="1:121" ht="19.5" customHeight="1">
      <c r="A27" s="18" t="s">
        <v>21</v>
      </c>
      <c r="B27" s="3">
        <v>1736089.82695</v>
      </c>
      <c r="C27" s="3">
        <v>1841586.18859</v>
      </c>
      <c r="D27" s="23">
        <v>6.076664928412045</v>
      </c>
      <c r="E27" s="23">
        <v>8.629352167983223</v>
      </c>
      <c r="F27" s="40">
        <v>12852686.93515</v>
      </c>
      <c r="G27" s="40">
        <v>14248017.6601</v>
      </c>
      <c r="H27" s="23">
        <v>10.856334803689952</v>
      </c>
      <c r="I27" s="23">
        <v>8.600113181932938</v>
      </c>
      <c r="J27" s="44">
        <v>19653026.1988</v>
      </c>
      <c r="K27" s="44">
        <v>21636688.70531</v>
      </c>
      <c r="L27" s="59">
        <v>10.093420150384361</v>
      </c>
      <c r="M27" s="60">
        <v>8.627398362474324</v>
      </c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</row>
    <row r="28" spans="1:121" ht="19.5" customHeight="1">
      <c r="A28" s="18" t="s">
        <v>22</v>
      </c>
      <c r="B28" s="3">
        <v>2417746.89235</v>
      </c>
      <c r="C28" s="3">
        <v>2268929.3743</v>
      </c>
      <c r="D28" s="23">
        <v>-6.15521494499172</v>
      </c>
      <c r="E28" s="23">
        <v>10.631807914517088</v>
      </c>
      <c r="F28" s="40">
        <v>18779060.92021</v>
      </c>
      <c r="G28" s="40">
        <v>19576415.65016</v>
      </c>
      <c r="H28" s="23">
        <v>4.245977652119374</v>
      </c>
      <c r="I28" s="23">
        <v>11.816337844626004</v>
      </c>
      <c r="J28" s="44">
        <v>29791319.013</v>
      </c>
      <c r="K28" s="44">
        <v>30131939.81533</v>
      </c>
      <c r="L28" s="59">
        <v>1.1433558956599479</v>
      </c>
      <c r="M28" s="60">
        <v>12.014788943058296</v>
      </c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</row>
    <row r="29" spans="1:121" ht="19.5" customHeight="1">
      <c r="A29" s="18" t="s">
        <v>23</v>
      </c>
      <c r="B29" s="3">
        <v>58623.43858</v>
      </c>
      <c r="C29" s="3">
        <v>77469.26331</v>
      </c>
      <c r="D29" s="23">
        <v>32.14725233881017</v>
      </c>
      <c r="E29" s="23">
        <v>0.3630074766188664</v>
      </c>
      <c r="F29" s="40">
        <v>869533.92224</v>
      </c>
      <c r="G29" s="40">
        <v>799842.60335</v>
      </c>
      <c r="H29" s="23">
        <v>-8.0147901200299</v>
      </c>
      <c r="I29" s="23">
        <v>0.48278554116373923</v>
      </c>
      <c r="J29" s="44">
        <v>1482604.06423</v>
      </c>
      <c r="K29" s="44">
        <v>1555577.51289</v>
      </c>
      <c r="L29" s="59">
        <v>4.921978188283143</v>
      </c>
      <c r="M29" s="60">
        <v>0.6202699068326214</v>
      </c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</row>
    <row r="30" spans="1:121" ht="19.5" customHeight="1">
      <c r="A30" s="18" t="s">
        <v>54</v>
      </c>
      <c r="B30" s="3">
        <v>1204906.74751</v>
      </c>
      <c r="C30" s="3">
        <v>1256548.95031</v>
      </c>
      <c r="D30" s="23">
        <v>4.285991667547823</v>
      </c>
      <c r="E30" s="23">
        <v>5.887969553484043</v>
      </c>
      <c r="F30" s="40">
        <v>9072523.6702</v>
      </c>
      <c r="G30" s="40">
        <v>9620600.37332</v>
      </c>
      <c r="H30" s="23">
        <v>6.041061153912851</v>
      </c>
      <c r="I30" s="23">
        <v>5.807000950061818</v>
      </c>
      <c r="J30" s="44">
        <v>13582112.09119</v>
      </c>
      <c r="K30" s="44">
        <v>14709519.42579</v>
      </c>
      <c r="L30" s="59">
        <v>8.300677589984634</v>
      </c>
      <c r="M30" s="60">
        <v>5.865263651720439</v>
      </c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</row>
    <row r="31" spans="1:121" ht="19.5" customHeight="1">
      <c r="A31" s="18" t="s">
        <v>24</v>
      </c>
      <c r="B31" s="3">
        <v>758072.1967</v>
      </c>
      <c r="C31" s="3">
        <v>849303.43535</v>
      </c>
      <c r="D31" s="23">
        <v>12.034637208321728</v>
      </c>
      <c r="E31" s="23">
        <v>3.979687992080611</v>
      </c>
      <c r="F31" s="40">
        <v>5955595.63219</v>
      </c>
      <c r="G31" s="40">
        <v>6533708.50754</v>
      </c>
      <c r="H31" s="23">
        <v>9.707053854114921</v>
      </c>
      <c r="I31" s="23">
        <v>3.943750913501307</v>
      </c>
      <c r="J31" s="44">
        <v>8903437.36035</v>
      </c>
      <c r="K31" s="44">
        <v>9990117.68636</v>
      </c>
      <c r="L31" s="59">
        <v>12.205177416638577</v>
      </c>
      <c r="M31" s="60">
        <v>3.9834526503621563</v>
      </c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</row>
    <row r="32" spans="1:121" ht="19.5" customHeight="1">
      <c r="A32" s="18" t="s">
        <v>25</v>
      </c>
      <c r="B32" s="3">
        <v>1023478.88949</v>
      </c>
      <c r="C32" s="3">
        <v>1134602.50347</v>
      </c>
      <c r="D32" s="23">
        <v>10.857440746567141</v>
      </c>
      <c r="E32" s="23">
        <v>5.3165497405333895</v>
      </c>
      <c r="F32" s="40">
        <v>7635736.70424</v>
      </c>
      <c r="G32" s="40">
        <v>9927851.18198</v>
      </c>
      <c r="H32" s="23">
        <v>30.01824927340969</v>
      </c>
      <c r="I32" s="23">
        <v>5.992457747825072</v>
      </c>
      <c r="J32" s="44">
        <v>10765068.61959</v>
      </c>
      <c r="K32" s="44">
        <v>14650687.88667</v>
      </c>
      <c r="L32" s="59">
        <v>36.09470040914602</v>
      </c>
      <c r="M32" s="60">
        <v>5.841805204303706</v>
      </c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</row>
    <row r="33" spans="1:121" ht="19.5" customHeight="1">
      <c r="A33" s="18" t="s">
        <v>47</v>
      </c>
      <c r="B33" s="3">
        <v>2255363.12145</v>
      </c>
      <c r="C33" s="3">
        <v>1829626.54619</v>
      </c>
      <c r="D33" s="23">
        <v>-18.876631049384585</v>
      </c>
      <c r="E33" s="23">
        <v>8.573311366465395</v>
      </c>
      <c r="F33" s="40">
        <v>13135733.49164</v>
      </c>
      <c r="G33" s="40">
        <v>15317664.84139</v>
      </c>
      <c r="H33" s="23">
        <v>16.610654830494635</v>
      </c>
      <c r="I33" s="23">
        <v>9.245752950445477</v>
      </c>
      <c r="J33" s="44">
        <v>17896037.77598</v>
      </c>
      <c r="K33" s="44">
        <v>24445664.83628</v>
      </c>
      <c r="L33" s="59">
        <v>36.59819644039245</v>
      </c>
      <c r="M33" s="60">
        <v>9.747447571603656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</row>
    <row r="34" spans="1:121" ht="19.5" customHeight="1">
      <c r="A34" s="19" t="s">
        <v>48</v>
      </c>
      <c r="B34" s="3">
        <v>420358.95224</v>
      </c>
      <c r="C34" s="3">
        <v>475345.08725</v>
      </c>
      <c r="D34" s="23">
        <v>13.080757461448364</v>
      </c>
      <c r="E34" s="23">
        <v>2.227384297631801</v>
      </c>
      <c r="F34" s="40">
        <v>3000722.26269</v>
      </c>
      <c r="G34" s="40">
        <v>3720766.33084</v>
      </c>
      <c r="H34" s="23">
        <v>23.995691874012895</v>
      </c>
      <c r="I34" s="23">
        <v>2.2458570962021636</v>
      </c>
      <c r="J34" s="44">
        <v>4371335.00947</v>
      </c>
      <c r="K34" s="44">
        <v>5330888.7404</v>
      </c>
      <c r="L34" s="59">
        <v>21.951045363744385</v>
      </c>
      <c r="M34" s="60">
        <v>2.12563490725698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</row>
    <row r="35" spans="1:121" ht="19.5" customHeight="1">
      <c r="A35" s="18" t="s">
        <v>49</v>
      </c>
      <c r="B35" s="3">
        <v>452188.53921</v>
      </c>
      <c r="C35" s="3">
        <v>500142.24249</v>
      </c>
      <c r="D35" s="23">
        <v>10.604802891240432</v>
      </c>
      <c r="E35" s="23">
        <v>2.343579448668389</v>
      </c>
      <c r="F35" s="40">
        <v>3387923.38905</v>
      </c>
      <c r="G35" s="40">
        <v>3572481.90674</v>
      </c>
      <c r="H35" s="23">
        <v>5.447541059709493</v>
      </c>
      <c r="I35" s="23">
        <v>2.156352516631844</v>
      </c>
      <c r="J35" s="44">
        <v>5014996.15299</v>
      </c>
      <c r="K35" s="44">
        <v>6977054.87337</v>
      </c>
      <c r="L35" s="59">
        <v>39.12383301052379</v>
      </c>
      <c r="M35" s="60">
        <v>2.782026058110883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</row>
    <row r="36" spans="1:121" ht="19.5" customHeight="1">
      <c r="A36" s="18" t="s">
        <v>50</v>
      </c>
      <c r="B36" s="10">
        <v>282567.08561</v>
      </c>
      <c r="C36" s="10">
        <v>333921.38364</v>
      </c>
      <c r="D36" s="22">
        <v>18.174196728942228</v>
      </c>
      <c r="E36" s="22">
        <v>1.5646974514160619</v>
      </c>
      <c r="F36" s="39">
        <v>1854720.76055</v>
      </c>
      <c r="G36" s="39">
        <v>2636816.32293</v>
      </c>
      <c r="H36" s="22">
        <v>42.167833509777324</v>
      </c>
      <c r="I36" s="22">
        <v>1.591584131782096</v>
      </c>
      <c r="J36" s="43">
        <v>2894007.38989</v>
      </c>
      <c r="K36" s="43">
        <v>3992284.45176</v>
      </c>
      <c r="L36" s="57">
        <v>37.95004344863628</v>
      </c>
      <c r="M36" s="58">
        <v>1.5918807545256701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</row>
    <row r="37" spans="1:121" ht="19.5" customHeight="1">
      <c r="A37" s="18" t="s">
        <v>51</v>
      </c>
      <c r="B37" s="3">
        <v>521625.02171</v>
      </c>
      <c r="C37" s="3">
        <v>546193.30545</v>
      </c>
      <c r="D37" s="23">
        <v>4.709951155997046</v>
      </c>
      <c r="E37" s="23">
        <v>2.5593667099184687</v>
      </c>
      <c r="F37" s="40">
        <v>3999878.93789</v>
      </c>
      <c r="G37" s="40">
        <v>4367700.11622</v>
      </c>
      <c r="H37" s="23">
        <v>9.195807774223077</v>
      </c>
      <c r="I37" s="23">
        <v>2.6363467705001433</v>
      </c>
      <c r="J37" s="44">
        <v>5822328.55995</v>
      </c>
      <c r="K37" s="44">
        <v>6560599.49161</v>
      </c>
      <c r="L37" s="59">
        <v>12.679994336601647</v>
      </c>
      <c r="M37" s="60">
        <v>2.6159689258215932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</row>
    <row r="38" spans="1:121" ht="19.5" customHeight="1">
      <c r="A38" s="18" t="s">
        <v>26</v>
      </c>
      <c r="B38" s="3">
        <v>9706.09382</v>
      </c>
      <c r="C38" s="3">
        <v>10336.46135</v>
      </c>
      <c r="D38" s="23">
        <v>6.4945542634369415</v>
      </c>
      <c r="E38" s="23">
        <v>0.04843485779407938</v>
      </c>
      <c r="F38" s="40">
        <v>86801.37335</v>
      </c>
      <c r="G38" s="40">
        <v>88537.10676</v>
      </c>
      <c r="H38" s="23">
        <v>1.999661230014399</v>
      </c>
      <c r="I38" s="23">
        <v>0.05344105805463577</v>
      </c>
      <c r="J38" s="44">
        <v>127015.42479</v>
      </c>
      <c r="K38" s="44">
        <v>142605.83365</v>
      </c>
      <c r="L38" s="59">
        <v>12.274421697818408</v>
      </c>
      <c r="M38" s="60">
        <v>0.056862551958302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</row>
    <row r="39" spans="1:121" ht="19.5" customHeight="1">
      <c r="A39" s="16" t="s">
        <v>27</v>
      </c>
      <c r="B39" s="3">
        <v>508970.62648</v>
      </c>
      <c r="C39" s="3">
        <v>600683.51058</v>
      </c>
      <c r="D39" s="23">
        <v>18.01928821202885</v>
      </c>
      <c r="E39" s="23">
        <v>2.814698321702782</v>
      </c>
      <c r="F39" s="40">
        <v>3801419.59276</v>
      </c>
      <c r="G39" s="40">
        <v>4447341.63201</v>
      </c>
      <c r="H39" s="23">
        <v>16.991600729374674</v>
      </c>
      <c r="I39" s="23">
        <v>2.6844184437752796</v>
      </c>
      <c r="J39" s="44">
        <v>5527258.24825</v>
      </c>
      <c r="K39" s="44">
        <v>6573619.07767</v>
      </c>
      <c r="L39" s="59">
        <v>18.93091985979288</v>
      </c>
      <c r="M39" s="60">
        <v>2.6211603466061684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</row>
    <row r="40" spans="1:121" ht="19.5" customHeight="1">
      <c r="A40" s="18" t="s">
        <v>28</v>
      </c>
      <c r="B40" s="10">
        <v>508970.62648</v>
      </c>
      <c r="C40" s="10">
        <v>600683.51058</v>
      </c>
      <c r="D40" s="22">
        <v>18.01928821202885</v>
      </c>
      <c r="E40" s="22">
        <v>2.814698321702782</v>
      </c>
      <c r="F40" s="39">
        <v>3801419.59276</v>
      </c>
      <c r="G40" s="39">
        <v>4447341.63201</v>
      </c>
      <c r="H40" s="22">
        <v>16.991600729374674</v>
      </c>
      <c r="I40" s="22">
        <v>2.6844184437752796</v>
      </c>
      <c r="J40" s="43">
        <v>5527258.24825</v>
      </c>
      <c r="K40" s="43">
        <v>6573619.07767</v>
      </c>
      <c r="L40" s="57">
        <v>18.93091985979288</v>
      </c>
      <c r="M40" s="58">
        <v>2.6211603466061684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</row>
    <row r="41" spans="1:124" ht="19.5" customHeight="1">
      <c r="A41" s="34" t="s">
        <v>57</v>
      </c>
      <c r="B41" s="35">
        <v>17236883.856389996</v>
      </c>
      <c r="C41" s="36">
        <v>18697178.771629997</v>
      </c>
      <c r="D41" s="37">
        <v>8.471919445571048</v>
      </c>
      <c r="E41" s="38">
        <v>87.61172361510148</v>
      </c>
      <c r="F41" s="36">
        <v>127877263.26573999</v>
      </c>
      <c r="G41" s="36">
        <v>149018193.38245</v>
      </c>
      <c r="H41" s="37">
        <v>16.53220406568863</v>
      </c>
      <c r="I41" s="38">
        <v>89.94748320990257</v>
      </c>
      <c r="J41" s="36">
        <v>190004983.23029998</v>
      </c>
      <c r="K41" s="36">
        <v>227516710.10887003</v>
      </c>
      <c r="L41" s="63">
        <v>19.742496349742094</v>
      </c>
      <c r="M41" s="64">
        <v>90.7198563959137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</row>
    <row r="42" spans="1:124" ht="24.75" customHeight="1">
      <c r="A42" s="68" t="s">
        <v>59</v>
      </c>
      <c r="B42" s="46">
        <v>1624092.521610003</v>
      </c>
      <c r="C42" s="31">
        <v>2643776.525370002</v>
      </c>
      <c r="D42" s="32">
        <v>62.78484693403803</v>
      </c>
      <c r="E42" s="32">
        <v>12.388276384898525</v>
      </c>
      <c r="F42" s="41">
        <v>12219217.00726001</v>
      </c>
      <c r="G42" s="41">
        <v>16654250.208549976</v>
      </c>
      <c r="H42" s="33">
        <v>36.29555967992798</v>
      </c>
      <c r="I42" s="33">
        <v>10.052516790097435</v>
      </c>
      <c r="J42" s="41">
        <v>17323377.919699997</v>
      </c>
      <c r="K42" s="41">
        <v>23273711.247129947</v>
      </c>
      <c r="L42" s="33">
        <v>34.348574250425386</v>
      </c>
      <c r="M42" s="65">
        <v>9.280143604086314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</row>
    <row r="43" spans="1:124" ht="18" customHeight="1" thickBot="1">
      <c r="A43" s="52" t="s">
        <v>56</v>
      </c>
      <c r="B43" s="53">
        <v>18860976.378</v>
      </c>
      <c r="C43" s="53">
        <v>21340955.297</v>
      </c>
      <c r="D43" s="54">
        <v>13.148730316489452</v>
      </c>
      <c r="E43" s="55">
        <v>100</v>
      </c>
      <c r="F43" s="56">
        <v>140096480.273</v>
      </c>
      <c r="G43" s="56">
        <v>165672443.591</v>
      </c>
      <c r="H43" s="54">
        <v>18.255964224198358</v>
      </c>
      <c r="I43" s="55">
        <v>100</v>
      </c>
      <c r="J43" s="56">
        <v>207328361.14999998</v>
      </c>
      <c r="K43" s="56">
        <v>250790421.35599998</v>
      </c>
      <c r="L43" s="54">
        <v>20.962911183461117</v>
      </c>
      <c r="M43" s="66">
        <v>100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</row>
    <row r="44" spans="16:124" ht="12.75"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2" width="9.00390625" style="0" bestFit="1" customWidth="1"/>
    <col min="3" max="3" width="8.7109375" style="0" bestFit="1" customWidth="1"/>
    <col min="4" max="4" width="7.8515625" style="0" customWidth="1"/>
    <col min="5" max="5" width="6.8515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25.5" customHeight="1" thickBo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s="4" customFormat="1" ht="32.25" customHeight="1">
      <c r="A3" s="95" t="s">
        <v>31</v>
      </c>
      <c r="B3" s="89" t="s">
        <v>87</v>
      </c>
      <c r="C3" s="89"/>
      <c r="D3" s="89"/>
      <c r="E3" s="89"/>
      <c r="F3" s="89" t="s">
        <v>88</v>
      </c>
      <c r="G3" s="89"/>
      <c r="H3" s="89"/>
      <c r="I3" s="89"/>
      <c r="J3" s="89" t="s">
        <v>55</v>
      </c>
      <c r="K3" s="89"/>
      <c r="L3" s="89"/>
      <c r="M3" s="90"/>
    </row>
    <row r="4" spans="1:13" ht="37.5" customHeight="1">
      <c r="A4" s="96"/>
      <c r="B4" s="47">
        <v>2021</v>
      </c>
      <c r="C4" s="47">
        <v>2022</v>
      </c>
      <c r="D4" s="48" t="s">
        <v>62</v>
      </c>
      <c r="E4" s="48" t="s">
        <v>61</v>
      </c>
      <c r="F4" s="47">
        <v>2021</v>
      </c>
      <c r="G4" s="47">
        <v>2022</v>
      </c>
      <c r="H4" s="48" t="s">
        <v>62</v>
      </c>
      <c r="I4" s="48" t="s">
        <v>61</v>
      </c>
      <c r="J4" s="49" t="s">
        <v>58</v>
      </c>
      <c r="K4" s="49" t="s">
        <v>63</v>
      </c>
      <c r="L4" s="50" t="s">
        <v>64</v>
      </c>
      <c r="M4" s="51" t="s">
        <v>65</v>
      </c>
    </row>
    <row r="5" spans="1:13" ht="30" customHeight="1">
      <c r="A5" s="20" t="s">
        <v>32</v>
      </c>
      <c r="B5" s="5">
        <v>1355183.94067</v>
      </c>
      <c r="C5" s="5">
        <v>1560004.43617</v>
      </c>
      <c r="D5" s="6">
        <v>15.113852027993865</v>
      </c>
      <c r="E5" s="15">
        <v>8.343528482152927</v>
      </c>
      <c r="F5" s="5">
        <v>9843610.3779</v>
      </c>
      <c r="G5" s="5">
        <v>13403998.69415</v>
      </c>
      <c r="H5" s="6">
        <v>36.16953718773213</v>
      </c>
      <c r="I5" s="15">
        <v>8.994873974716032</v>
      </c>
      <c r="J5" s="12">
        <v>14212315.50642</v>
      </c>
      <c r="K5" s="12">
        <v>19874496.37013</v>
      </c>
      <c r="L5" s="13">
        <v>39.83996035798864</v>
      </c>
      <c r="M5" s="14">
        <v>8.735400736332625</v>
      </c>
    </row>
    <row r="6" spans="1:13" ht="30" customHeight="1">
      <c r="A6" s="20" t="s">
        <v>53</v>
      </c>
      <c r="B6" s="5">
        <v>187443.67274</v>
      </c>
      <c r="C6" s="5">
        <v>199401.57657</v>
      </c>
      <c r="D6" s="6">
        <v>6.379465177566492</v>
      </c>
      <c r="E6" s="15">
        <v>1.0664794887267177</v>
      </c>
      <c r="F6" s="5">
        <v>1654494.78447</v>
      </c>
      <c r="G6" s="5">
        <v>1739565.59856</v>
      </c>
      <c r="H6" s="6">
        <v>5.141800076284407</v>
      </c>
      <c r="I6" s="15">
        <v>1.1673511529531604</v>
      </c>
      <c r="J6" s="12">
        <v>2370810.68116</v>
      </c>
      <c r="K6" s="12">
        <v>2630313.54033</v>
      </c>
      <c r="L6" s="13">
        <v>10.945743632428274</v>
      </c>
      <c r="M6" s="14">
        <v>1.1560968594664354</v>
      </c>
    </row>
    <row r="7" spans="1:13" ht="30" customHeight="1">
      <c r="A7" s="20" t="s">
        <v>33</v>
      </c>
      <c r="B7" s="5">
        <v>194600.41352</v>
      </c>
      <c r="C7" s="5">
        <v>212377.55787</v>
      </c>
      <c r="D7" s="6">
        <v>9.135203789365507</v>
      </c>
      <c r="E7" s="15">
        <v>1.135880233397828</v>
      </c>
      <c r="F7" s="5">
        <v>1655489.86679</v>
      </c>
      <c r="G7" s="5">
        <v>1588353.47212</v>
      </c>
      <c r="H7" s="6">
        <v>-4.055379378442074</v>
      </c>
      <c r="I7" s="15">
        <v>1.0658788944270357</v>
      </c>
      <c r="J7" s="12">
        <v>2525976.68361</v>
      </c>
      <c r="K7" s="12">
        <v>2473995.07684</v>
      </c>
      <c r="L7" s="13">
        <v>-2.0578814961866723</v>
      </c>
      <c r="M7" s="14">
        <v>1.087390493496569</v>
      </c>
    </row>
    <row r="8" spans="1:13" ht="30" customHeight="1">
      <c r="A8" s="20" t="s">
        <v>34</v>
      </c>
      <c r="B8" s="5">
        <v>304172.8496</v>
      </c>
      <c r="C8" s="5">
        <v>295439.00132</v>
      </c>
      <c r="D8" s="6">
        <v>-2.871343807143014</v>
      </c>
      <c r="E8" s="15">
        <v>1.5801260977847724</v>
      </c>
      <c r="F8" s="5">
        <v>2122068.72604</v>
      </c>
      <c r="G8" s="5">
        <v>2404751.33621</v>
      </c>
      <c r="H8" s="6">
        <v>13.32108648043246</v>
      </c>
      <c r="I8" s="15">
        <v>1.613730029620135</v>
      </c>
      <c r="J8" s="12">
        <v>3103755.15618</v>
      </c>
      <c r="K8" s="12">
        <v>3687609.45903</v>
      </c>
      <c r="L8" s="13">
        <v>18.81122296929468</v>
      </c>
      <c r="M8" s="14">
        <v>1.6208081847111033</v>
      </c>
    </row>
    <row r="9" spans="1:13" ht="30" customHeight="1">
      <c r="A9" s="20" t="s">
        <v>52</v>
      </c>
      <c r="B9" s="5">
        <v>87745.53388</v>
      </c>
      <c r="C9" s="5">
        <v>108438.80557</v>
      </c>
      <c r="D9" s="6">
        <v>23.583276293355198</v>
      </c>
      <c r="E9" s="15">
        <v>0.5799741602435693</v>
      </c>
      <c r="F9" s="5">
        <v>901180.56575</v>
      </c>
      <c r="G9" s="5">
        <v>990360.81997</v>
      </c>
      <c r="H9" s="6">
        <v>9.89593624289717</v>
      </c>
      <c r="I9" s="15">
        <v>0.6645905425978917</v>
      </c>
      <c r="J9" s="12">
        <v>1344651.40663</v>
      </c>
      <c r="K9" s="12">
        <v>1510412.87588</v>
      </c>
      <c r="L9" s="13">
        <v>12.32746780561034</v>
      </c>
      <c r="M9" s="14">
        <v>0.6638689857800975</v>
      </c>
    </row>
    <row r="10" spans="1:13" ht="30" customHeight="1">
      <c r="A10" s="20" t="s">
        <v>35</v>
      </c>
      <c r="B10" s="5">
        <v>1446668.23056</v>
      </c>
      <c r="C10" s="5">
        <v>1548571.91454</v>
      </c>
      <c r="D10" s="6">
        <v>7.044025840019548</v>
      </c>
      <c r="E10" s="15">
        <v>8.282382777928571</v>
      </c>
      <c r="F10" s="5">
        <v>10331736.37156</v>
      </c>
      <c r="G10" s="5">
        <v>12195907.67115</v>
      </c>
      <c r="H10" s="6">
        <v>18.043155889279895</v>
      </c>
      <c r="I10" s="15">
        <v>8.184173619559076</v>
      </c>
      <c r="J10" s="12">
        <v>15256213.30004</v>
      </c>
      <c r="K10" s="12">
        <v>18169647.02757</v>
      </c>
      <c r="L10" s="13">
        <v>19.09670289889277</v>
      </c>
      <c r="M10" s="14">
        <v>7.986071448939097</v>
      </c>
    </row>
    <row r="11" spans="1:13" ht="30" customHeight="1">
      <c r="A11" s="20" t="s">
        <v>36</v>
      </c>
      <c r="B11" s="5">
        <v>1026802.13734</v>
      </c>
      <c r="C11" s="5">
        <v>1086570.0289</v>
      </c>
      <c r="D11" s="6">
        <v>5.820779815947088</v>
      </c>
      <c r="E11" s="15">
        <v>5.811411668955626</v>
      </c>
      <c r="F11" s="5">
        <v>7328383.77291</v>
      </c>
      <c r="G11" s="5">
        <v>7950377.25081</v>
      </c>
      <c r="H11" s="6">
        <v>8.487457769327701</v>
      </c>
      <c r="I11" s="15">
        <v>5.335172216459258</v>
      </c>
      <c r="J11" s="12">
        <v>11060177.46551</v>
      </c>
      <c r="K11" s="12">
        <v>12327218.90375</v>
      </c>
      <c r="L11" s="13">
        <v>11.455887052365448</v>
      </c>
      <c r="M11" s="14">
        <v>5.41815979048363</v>
      </c>
    </row>
    <row r="12" spans="1:13" ht="30" customHeight="1">
      <c r="A12" s="20" t="s">
        <v>60</v>
      </c>
      <c r="B12" s="5">
        <v>0</v>
      </c>
      <c r="C12" s="5">
        <v>1119.08313</v>
      </c>
      <c r="D12" s="6"/>
      <c r="E12" s="15">
        <v>0.005985304754629778</v>
      </c>
      <c r="F12" s="5">
        <v>0</v>
      </c>
      <c r="G12" s="5">
        <v>18836.12775</v>
      </c>
      <c r="H12" s="6"/>
      <c r="I12" s="15">
        <v>0.012640153072892072</v>
      </c>
      <c r="J12" s="12">
        <v>0</v>
      </c>
      <c r="K12" s="12">
        <v>40216.94505</v>
      </c>
      <c r="L12" s="13"/>
      <c r="M12" s="14">
        <v>0.01767647968835151</v>
      </c>
    </row>
    <row r="13" spans="1:13" ht="30" customHeight="1">
      <c r="A13" s="20" t="s">
        <v>37</v>
      </c>
      <c r="B13" s="5">
        <v>716645.95348</v>
      </c>
      <c r="C13" s="5">
        <v>957546.73414</v>
      </c>
      <c r="D13" s="6">
        <v>33.61503396345109</v>
      </c>
      <c r="E13" s="15">
        <v>5.121343416756143</v>
      </c>
      <c r="F13" s="5">
        <v>5851634.30911</v>
      </c>
      <c r="G13" s="5">
        <v>7156502.08555</v>
      </c>
      <c r="H13" s="6">
        <v>22.299202368277573</v>
      </c>
      <c r="I13" s="15">
        <v>4.802435141045555</v>
      </c>
      <c r="J13" s="12">
        <v>8841831.8644</v>
      </c>
      <c r="K13" s="12">
        <v>11131977.85302</v>
      </c>
      <c r="L13" s="13">
        <v>25.901261455115982</v>
      </c>
      <c r="M13" s="14">
        <v>4.892817695760978</v>
      </c>
    </row>
    <row r="14" spans="1:13" ht="30" customHeight="1">
      <c r="A14" s="20" t="s">
        <v>38</v>
      </c>
      <c r="B14" s="5">
        <v>5765778.53547</v>
      </c>
      <c r="C14" s="5">
        <v>6178995.60077</v>
      </c>
      <c r="D14" s="6">
        <v>7.166717603840768</v>
      </c>
      <c r="E14" s="15">
        <v>33.0477430645614</v>
      </c>
      <c r="F14" s="5">
        <v>40999861.94886</v>
      </c>
      <c r="G14" s="5">
        <v>48775472.13059</v>
      </c>
      <c r="H14" s="6">
        <v>18.96496673922631</v>
      </c>
      <c r="I14" s="15">
        <v>32.73121960713177</v>
      </c>
      <c r="J14" s="12">
        <v>58767173.10397</v>
      </c>
      <c r="K14" s="12">
        <v>75481435.0933</v>
      </c>
      <c r="L14" s="13">
        <v>28.441493960853588</v>
      </c>
      <c r="M14" s="14">
        <v>33.17621596109624</v>
      </c>
    </row>
    <row r="15" spans="1:13" ht="30" customHeight="1">
      <c r="A15" s="20" t="s">
        <v>39</v>
      </c>
      <c r="B15" s="5">
        <v>1918057.24623</v>
      </c>
      <c r="C15" s="5">
        <v>2086786.24057</v>
      </c>
      <c r="D15" s="6">
        <v>8.796869575798217</v>
      </c>
      <c r="E15" s="15">
        <v>11.16096854000437</v>
      </c>
      <c r="F15" s="5">
        <v>14184634.62673</v>
      </c>
      <c r="G15" s="5">
        <v>15883329.52336</v>
      </c>
      <c r="H15" s="6">
        <v>11.975598535537339</v>
      </c>
      <c r="I15" s="15">
        <v>10.658651244412816</v>
      </c>
      <c r="J15" s="12">
        <v>21366539.91063</v>
      </c>
      <c r="K15" s="12">
        <v>24160495.50692</v>
      </c>
      <c r="L15" s="13">
        <v>13.07631281422402</v>
      </c>
      <c r="M15" s="14">
        <v>10.619218032538733</v>
      </c>
    </row>
    <row r="16" spans="1:13" ht="30" customHeight="1">
      <c r="A16" s="20" t="s">
        <v>40</v>
      </c>
      <c r="B16" s="5">
        <v>89013.12261</v>
      </c>
      <c r="C16" s="5">
        <v>122180.70704</v>
      </c>
      <c r="D16" s="6">
        <v>37.261454780459346</v>
      </c>
      <c r="E16" s="15">
        <v>0.6534713527229563</v>
      </c>
      <c r="F16" s="5">
        <v>1032328.38111</v>
      </c>
      <c r="G16" s="5">
        <v>944001.89535</v>
      </c>
      <c r="H16" s="6">
        <v>-8.556045477024263</v>
      </c>
      <c r="I16" s="15">
        <v>0.6334809689493767</v>
      </c>
      <c r="J16" s="12">
        <v>1605939.93857</v>
      </c>
      <c r="K16" s="12">
        <v>1592424.07439</v>
      </c>
      <c r="L16" s="13">
        <v>-0.8416170403007199</v>
      </c>
      <c r="M16" s="14">
        <v>0.6999152166133213</v>
      </c>
    </row>
    <row r="17" spans="1:13" ht="30" customHeight="1">
      <c r="A17" s="20" t="s">
        <v>41</v>
      </c>
      <c r="B17" s="5">
        <v>1655296.90469</v>
      </c>
      <c r="C17" s="5">
        <v>1977452.96583</v>
      </c>
      <c r="D17" s="6">
        <v>19.462131550371776</v>
      </c>
      <c r="E17" s="15">
        <v>10.576210400418649</v>
      </c>
      <c r="F17" s="5">
        <v>12272000.57177</v>
      </c>
      <c r="G17" s="5">
        <v>15559867.63386</v>
      </c>
      <c r="H17" s="6">
        <v>26.791614316359087</v>
      </c>
      <c r="I17" s="15">
        <v>10.441589231944413</v>
      </c>
      <c r="J17" s="12">
        <v>18254364.46157</v>
      </c>
      <c r="K17" s="12">
        <v>22967944.01719</v>
      </c>
      <c r="L17" s="13">
        <v>25.821657968664226</v>
      </c>
      <c r="M17" s="14">
        <v>10.09505807560223</v>
      </c>
    </row>
    <row r="18" spans="1:13" ht="30" customHeight="1">
      <c r="A18" s="20" t="s">
        <v>42</v>
      </c>
      <c r="B18" s="5">
        <v>2489475.3156</v>
      </c>
      <c r="C18" s="5">
        <v>2362294.11921</v>
      </c>
      <c r="D18" s="6">
        <v>-5.1087550695134</v>
      </c>
      <c r="E18" s="15">
        <v>12.634495011591836</v>
      </c>
      <c r="F18" s="5">
        <v>19699838.96274</v>
      </c>
      <c r="G18" s="5">
        <v>20406869.14302</v>
      </c>
      <c r="H18" s="6">
        <v>3.5890150250327784</v>
      </c>
      <c r="I18" s="15">
        <v>13.694213223110607</v>
      </c>
      <c r="J18" s="12">
        <v>31295233.75161</v>
      </c>
      <c r="K18" s="12">
        <v>31468523.36547</v>
      </c>
      <c r="L18" s="13">
        <v>0.5537252580868962</v>
      </c>
      <c r="M18" s="14">
        <v>13.831302039490575</v>
      </c>
    </row>
    <row r="19" spans="1:13" s="4" customFormat="1" ht="39" customHeight="1" thickBot="1">
      <c r="A19" s="25" t="s">
        <v>29</v>
      </c>
      <c r="B19" s="26">
        <v>17236883.85639</v>
      </c>
      <c r="C19" s="26">
        <v>18697178.77163</v>
      </c>
      <c r="D19" s="27">
        <v>8.471919445571046</v>
      </c>
      <c r="E19" s="26">
        <v>100</v>
      </c>
      <c r="F19" s="26">
        <v>127877263.26573999</v>
      </c>
      <c r="G19" s="26">
        <v>149018193.38244998</v>
      </c>
      <c r="H19" s="27">
        <v>16.532204065688607</v>
      </c>
      <c r="I19" s="26">
        <v>100</v>
      </c>
      <c r="J19" s="28">
        <v>190004983.23029998</v>
      </c>
      <c r="K19" s="28">
        <v>227516710.10887003</v>
      </c>
      <c r="L19" s="29">
        <v>19.742496349742094</v>
      </c>
      <c r="M19" s="30">
        <v>100</v>
      </c>
    </row>
    <row r="20" spans="2:9" ht="12.75">
      <c r="B20" s="7"/>
      <c r="C20" s="7"/>
      <c r="D20" s="8"/>
      <c r="E20" s="8"/>
      <c r="F20" s="8"/>
      <c r="G20" s="8"/>
      <c r="H20" s="8"/>
      <c r="I20" s="8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97" t="s">
        <v>66</v>
      </c>
      <c r="B1" s="98"/>
      <c r="C1" s="98"/>
      <c r="D1" s="98"/>
      <c r="E1" s="98"/>
      <c r="F1" s="98"/>
      <c r="G1" s="98"/>
      <c r="H1" s="99"/>
    </row>
    <row r="2" spans="1:8" ht="19.5" customHeight="1">
      <c r="A2" s="100" t="s">
        <v>67</v>
      </c>
      <c r="B2" s="101"/>
      <c r="C2" s="101"/>
      <c r="D2" s="101"/>
      <c r="E2" s="101"/>
      <c r="F2" s="101"/>
      <c r="G2" s="101"/>
      <c r="H2" s="102"/>
    </row>
    <row r="3" spans="1:8" ht="19.5" customHeight="1">
      <c r="A3" s="100"/>
      <c r="B3" s="101"/>
      <c r="C3" s="101"/>
      <c r="D3" s="101"/>
      <c r="E3" s="101"/>
      <c r="F3" s="101"/>
      <c r="G3" s="101"/>
      <c r="H3" s="102"/>
    </row>
    <row r="4" spans="1:8" ht="19.5" customHeight="1">
      <c r="A4" s="69" t="s">
        <v>68</v>
      </c>
      <c r="B4" s="70"/>
      <c r="C4" s="70"/>
      <c r="D4" s="71"/>
      <c r="E4" s="71"/>
      <c r="F4" s="71"/>
      <c r="G4" s="71"/>
      <c r="H4" s="72" t="s">
        <v>69</v>
      </c>
    </row>
    <row r="5" spans="1:8" ht="19.5" customHeight="1">
      <c r="A5" s="73" t="s">
        <v>70</v>
      </c>
      <c r="B5" s="103">
        <v>2020</v>
      </c>
      <c r="C5" s="104"/>
      <c r="D5" s="103">
        <v>2021</v>
      </c>
      <c r="E5" s="105"/>
      <c r="F5" s="103">
        <v>2022</v>
      </c>
      <c r="G5" s="105"/>
      <c r="H5" s="74" t="s">
        <v>71</v>
      </c>
    </row>
    <row r="6" spans="1:8" ht="19.5" customHeight="1">
      <c r="A6" s="73"/>
      <c r="B6" s="75" t="s">
        <v>69</v>
      </c>
      <c r="C6" s="75" t="s">
        <v>72</v>
      </c>
      <c r="D6" s="75" t="s">
        <v>69</v>
      </c>
      <c r="E6" s="75" t="s">
        <v>72</v>
      </c>
      <c r="F6" s="75" t="s">
        <v>69</v>
      </c>
      <c r="G6" s="75" t="s">
        <v>72</v>
      </c>
      <c r="H6" s="76" t="s">
        <v>73</v>
      </c>
    </row>
    <row r="7" spans="1:8" ht="19.5" customHeight="1">
      <c r="A7" s="77" t="s">
        <v>74</v>
      </c>
      <c r="B7" s="78">
        <v>205303358.99</v>
      </c>
      <c r="C7" s="78">
        <f>B7</f>
        <v>205303358.99</v>
      </c>
      <c r="D7" s="78">
        <v>219622877.5</v>
      </c>
      <c r="E7" s="78">
        <f>D7</f>
        <v>219622877.5</v>
      </c>
      <c r="F7" s="79">
        <v>266448649.22</v>
      </c>
      <c r="G7" s="78">
        <f>F7</f>
        <v>266448649.22</v>
      </c>
      <c r="H7" s="80">
        <f aca="true" t="shared" si="0" ref="H7:H14">((F7-D7)/D7)*100</f>
        <v>21.32098998657369</v>
      </c>
    </row>
    <row r="8" spans="1:8" ht="19.5" customHeight="1">
      <c r="A8" s="77" t="s">
        <v>75</v>
      </c>
      <c r="B8" s="78">
        <v>191448431.88</v>
      </c>
      <c r="C8" s="78">
        <f>C7+B8</f>
        <v>396751790.87</v>
      </c>
      <c r="D8" s="78">
        <v>240347907.15</v>
      </c>
      <c r="E8" s="78">
        <f aca="true" t="shared" si="1" ref="E8:E18">E7+D8</f>
        <v>459970784.65</v>
      </c>
      <c r="F8" s="81">
        <v>286344651.25</v>
      </c>
      <c r="G8" s="78">
        <f aca="true" t="shared" si="2" ref="G8:G14">G7+F8</f>
        <v>552793300.47</v>
      </c>
      <c r="H8" s="80">
        <f t="shared" si="0"/>
        <v>19.13756797195394</v>
      </c>
    </row>
    <row r="9" spans="1:8" ht="19.5" customHeight="1">
      <c r="A9" s="77" t="s">
        <v>76</v>
      </c>
      <c r="B9" s="78">
        <v>181778278.43</v>
      </c>
      <c r="C9" s="78">
        <f aca="true" t="shared" si="3" ref="C9:C18">C8+B9</f>
        <v>578530069.3</v>
      </c>
      <c r="D9" s="78">
        <v>258801994.95</v>
      </c>
      <c r="E9" s="78">
        <f t="shared" si="1"/>
        <v>718772779.5999999</v>
      </c>
      <c r="F9" s="81">
        <v>343833404.09</v>
      </c>
      <c r="G9" s="78">
        <f t="shared" si="2"/>
        <v>896626704.56</v>
      </c>
      <c r="H9" s="80">
        <f t="shared" si="0"/>
        <v>32.85577808487445</v>
      </c>
    </row>
    <row r="10" spans="1:8" ht="19.5" customHeight="1">
      <c r="A10" s="77" t="s">
        <v>77</v>
      </c>
      <c r="B10" s="78">
        <v>120918949.16</v>
      </c>
      <c r="C10" s="78">
        <f t="shared" si="3"/>
        <v>699449018.4599999</v>
      </c>
      <c r="D10" s="78">
        <v>276384270.04</v>
      </c>
      <c r="E10" s="78">
        <f t="shared" si="1"/>
        <v>995157049.6399999</v>
      </c>
      <c r="F10" s="81">
        <v>362328252.38</v>
      </c>
      <c r="G10" s="78">
        <f t="shared" si="2"/>
        <v>1258954956.94</v>
      </c>
      <c r="H10" s="80">
        <f t="shared" si="0"/>
        <v>31.095829848624028</v>
      </c>
    </row>
    <row r="11" spans="1:8" ht="19.5" customHeight="1">
      <c r="A11" s="77" t="s">
        <v>78</v>
      </c>
      <c r="B11" s="78">
        <v>125665611.11</v>
      </c>
      <c r="C11" s="78">
        <f t="shared" si="3"/>
        <v>825114629.5699999</v>
      </c>
      <c r="D11" s="78">
        <v>254285966.68</v>
      </c>
      <c r="E11" s="78">
        <f t="shared" si="1"/>
        <v>1249443016.32</v>
      </c>
      <c r="F11" s="81">
        <v>266473086.98</v>
      </c>
      <c r="G11" s="78">
        <f t="shared" si="2"/>
        <v>1525428043.92</v>
      </c>
      <c r="H11" s="80">
        <f t="shared" si="0"/>
        <v>4.792683001392904</v>
      </c>
    </row>
    <row r="12" spans="1:8" ht="19.5" customHeight="1">
      <c r="A12" s="77" t="s">
        <v>79</v>
      </c>
      <c r="B12" s="78">
        <v>182360293.76</v>
      </c>
      <c r="C12" s="78">
        <f t="shared" si="3"/>
        <v>1007474923.3299999</v>
      </c>
      <c r="D12" s="78">
        <v>313780947.46</v>
      </c>
      <c r="E12" s="78">
        <f t="shared" si="1"/>
        <v>1563223963.78</v>
      </c>
      <c r="F12" s="81">
        <v>342684201.38</v>
      </c>
      <c r="G12" s="78">
        <f t="shared" si="2"/>
        <v>1868112245.3000002</v>
      </c>
      <c r="H12" s="80">
        <f t="shared" si="0"/>
        <v>9.21128390807875</v>
      </c>
    </row>
    <row r="13" spans="1:8" ht="19.5" customHeight="1">
      <c r="A13" s="77" t="s">
        <v>80</v>
      </c>
      <c r="B13" s="78">
        <v>216142663.13</v>
      </c>
      <c r="C13" s="78">
        <f t="shared" si="3"/>
        <v>1223617586.46</v>
      </c>
      <c r="D13" s="78">
        <v>254659905.71</v>
      </c>
      <c r="E13" s="78">
        <f t="shared" si="1"/>
        <v>1817883869.49</v>
      </c>
      <c r="F13" s="81">
        <v>241082339.82</v>
      </c>
      <c r="G13" s="78">
        <f t="shared" si="2"/>
        <v>2109194585.1200001</v>
      </c>
      <c r="H13" s="80">
        <f t="shared" si="0"/>
        <v>-5.3316464765606995</v>
      </c>
    </row>
    <row r="14" spans="1:8" ht="19.5" customHeight="1">
      <c r="A14" s="77" t="s">
        <v>81</v>
      </c>
      <c r="B14" s="78">
        <v>194337844.37</v>
      </c>
      <c r="C14" s="78">
        <f t="shared" si="3"/>
        <v>1417955430.83</v>
      </c>
      <c r="D14" s="78">
        <v>304172849.6</v>
      </c>
      <c r="E14" s="78">
        <f t="shared" si="1"/>
        <v>2122056719.0900002</v>
      </c>
      <c r="F14" s="81">
        <v>295335481.95</v>
      </c>
      <c r="G14" s="78">
        <f t="shared" si="2"/>
        <v>2404530067.07</v>
      </c>
      <c r="H14" s="80">
        <f t="shared" si="0"/>
        <v>-2.905376880816793</v>
      </c>
    </row>
    <row r="15" spans="1:8" ht="19.5" customHeight="1">
      <c r="A15" s="77" t="s">
        <v>82</v>
      </c>
      <c r="B15" s="82">
        <v>240073338.98</v>
      </c>
      <c r="C15" s="78">
        <f t="shared" si="3"/>
        <v>1658028769.81</v>
      </c>
      <c r="D15" s="78">
        <v>325784632.89</v>
      </c>
      <c r="E15" s="78">
        <f t="shared" si="1"/>
        <v>2447841351.98</v>
      </c>
      <c r="F15" s="79"/>
      <c r="G15" s="78"/>
      <c r="H15" s="80"/>
    </row>
    <row r="16" spans="1:8" ht="19.5" customHeight="1">
      <c r="A16" s="77" t="s">
        <v>83</v>
      </c>
      <c r="B16" s="78">
        <v>251924316.29</v>
      </c>
      <c r="C16" s="78">
        <f t="shared" si="3"/>
        <v>1909953086.1</v>
      </c>
      <c r="D16" s="78">
        <v>305106184.29</v>
      </c>
      <c r="E16" s="78">
        <f t="shared" si="1"/>
        <v>2752947536.27</v>
      </c>
      <c r="F16" s="81"/>
      <c r="G16" s="78"/>
      <c r="H16" s="80"/>
    </row>
    <row r="17" spans="1:8" ht="19.5" customHeight="1">
      <c r="A17" s="77" t="s">
        <v>84</v>
      </c>
      <c r="B17" s="78">
        <v>240352957.41</v>
      </c>
      <c r="C17" s="78">
        <f t="shared" si="3"/>
        <v>2150306043.5099998</v>
      </c>
      <c r="D17" s="83">
        <v>321457923</v>
      </c>
      <c r="E17" s="78">
        <f t="shared" si="1"/>
        <v>3074405459.27</v>
      </c>
      <c r="F17" s="81"/>
      <c r="G17" s="78"/>
      <c r="H17" s="80"/>
    </row>
    <row r="18" spans="1:8" ht="19.5" customHeight="1">
      <c r="A18" s="77" t="s">
        <v>85</v>
      </c>
      <c r="B18" s="78">
        <v>249335817.46</v>
      </c>
      <c r="C18" s="78">
        <f t="shared" si="3"/>
        <v>2399641860.97</v>
      </c>
      <c r="D18" s="78">
        <v>330509382.64</v>
      </c>
      <c r="E18" s="78">
        <f t="shared" si="1"/>
        <v>3404914841.91</v>
      </c>
      <c r="F18" s="78"/>
      <c r="G18" s="78"/>
      <c r="H18" s="80"/>
    </row>
    <row r="19" spans="1:8" ht="19.5" customHeight="1" thickBot="1">
      <c r="A19" s="84" t="s">
        <v>86</v>
      </c>
      <c r="B19" s="85">
        <f>SUM(B7:B18)</f>
        <v>2399641860.97</v>
      </c>
      <c r="C19" s="86"/>
      <c r="D19" s="85">
        <f>SUM(D7:D18)</f>
        <v>3404914841.91</v>
      </c>
      <c r="E19" s="87"/>
      <c r="F19" s="85">
        <f>SUM(F7:F18)</f>
        <v>2404530067.07</v>
      </c>
      <c r="G19" s="87"/>
      <c r="H19" s="8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2022-07-04T09:01:55Z</cp:lastPrinted>
  <dcterms:created xsi:type="dcterms:W3CDTF">2010-11-12T12:53:26Z</dcterms:created>
  <dcterms:modified xsi:type="dcterms:W3CDTF">2022-09-03T22:56:37Z</dcterms:modified>
  <cp:category/>
  <cp:version/>
  <cp:contentType/>
  <cp:contentStatus/>
</cp:coreProperties>
</file>